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35" windowWidth="11340" windowHeight="6225" firstSheet="1" activeTab="1"/>
  </bookViews>
  <sheets>
    <sheet name="zápis" sheetId="1" state="hidden" r:id="rId1"/>
    <sheet name="výsledky" sheetId="2" r:id="rId2"/>
  </sheets>
  <definedNames>
    <definedName name="_xlnm._FilterDatabase" localSheetId="1" hidden="1">'výsledky'!$A$4:$G$71</definedName>
    <definedName name="_xlnm._FilterDatabase" localSheetId="0" hidden="1">'zápis'!$A$6:$E$76</definedName>
  </definedNames>
  <calcPr fullCalcOnLoad="1"/>
</workbook>
</file>

<file path=xl/sharedStrings.xml><?xml version="1.0" encoding="utf-8"?>
<sst xmlns="http://schemas.openxmlformats.org/spreadsheetml/2006/main" count="203" uniqueCount="100">
  <si>
    <t>příjmení, jméno</t>
  </si>
  <si>
    <t>oddíl</t>
  </si>
  <si>
    <t>kategorie</t>
  </si>
  <si>
    <t>poř. v kat.</t>
  </si>
  <si>
    <t xml:space="preserve">Startovní listina Běhu městem Valašské Meziříčí </t>
  </si>
  <si>
    <t>st.číslo</t>
  </si>
  <si>
    <t>jméno, příjmení</t>
  </si>
  <si>
    <t>rok nar.</t>
  </si>
  <si>
    <t>ročník :</t>
  </si>
  <si>
    <t>datum :</t>
  </si>
  <si>
    <t>čas</t>
  </si>
  <si>
    <t>KOMPAKT ŠUMBERA VM</t>
  </si>
  <si>
    <t>MAXIS VM</t>
  </si>
  <si>
    <t>SVČ Domeček VM</t>
  </si>
  <si>
    <t>rok. Naroz</t>
  </si>
  <si>
    <t>Závod proběhl za teplého a slunečného počasí.</t>
  </si>
  <si>
    <t>A</t>
  </si>
  <si>
    <t>H2</t>
  </si>
  <si>
    <t>D2</t>
  </si>
  <si>
    <t>Jakub Korábečný</t>
  </si>
  <si>
    <t>PBT Rožnov p. R.</t>
  </si>
  <si>
    <t>Město Valašské Meziříčí</t>
  </si>
  <si>
    <t>F</t>
  </si>
  <si>
    <t>G</t>
  </si>
  <si>
    <t>B</t>
  </si>
  <si>
    <t>C</t>
  </si>
  <si>
    <t>D</t>
  </si>
  <si>
    <t>E</t>
  </si>
  <si>
    <t>Zdenek Zeman</t>
  </si>
  <si>
    <t>Všechovice</t>
  </si>
  <si>
    <t>Broňa Dřevojánková</t>
  </si>
  <si>
    <t>Patrik Furmánek</t>
  </si>
  <si>
    <t>Karel Půst</t>
  </si>
  <si>
    <t>Šárka Půstová</t>
  </si>
  <si>
    <t>VSK UNI Brno</t>
  </si>
  <si>
    <t>Jitka Hudáková</t>
  </si>
  <si>
    <t>Trenčín</t>
  </si>
  <si>
    <t>Juraj Hudák</t>
  </si>
  <si>
    <t>Zuzana Berná</t>
  </si>
  <si>
    <t>Marie Berná</t>
  </si>
  <si>
    <t>Ferdinand Husár</t>
  </si>
  <si>
    <t>Matěj Jelínek</t>
  </si>
  <si>
    <t>Magdalena Jelínková</t>
  </si>
  <si>
    <t>Hvězda SKP Pardubice</t>
  </si>
  <si>
    <t>Pavel Michna</t>
  </si>
  <si>
    <t>TJ Slezan Frýdek-Místek</t>
  </si>
  <si>
    <t>Petr Tongel</t>
  </si>
  <si>
    <t>Lucie Tongelová</t>
  </si>
  <si>
    <t>V.M. Skřítci</t>
  </si>
  <si>
    <t>Jiří Bičánek</t>
  </si>
  <si>
    <t>Gros Štefan</t>
  </si>
  <si>
    <t>Frenštát</t>
  </si>
  <si>
    <t>Petr Horák</t>
  </si>
  <si>
    <t>Jakub Horák</t>
  </si>
  <si>
    <t xml:space="preserve">TJ Sokol Hustopeče </t>
  </si>
  <si>
    <t>Michal Bechný</t>
  </si>
  <si>
    <t>Nový Jičín</t>
  </si>
  <si>
    <t>Marta Juríčková</t>
  </si>
  <si>
    <t>Daniel Hás</t>
  </si>
  <si>
    <t>Jan Kramář</t>
  </si>
  <si>
    <t>Tomáš Svoboda</t>
  </si>
  <si>
    <t>Jaroslav Garman</t>
  </si>
  <si>
    <t>Avanti Havířov</t>
  </si>
  <si>
    <t>Josef Kvita</t>
  </si>
  <si>
    <t xml:space="preserve">A.K.Emila Zátopka </t>
  </si>
  <si>
    <t>Jiří Strakoš</t>
  </si>
  <si>
    <t>Tatra Kopřivnice</t>
  </si>
  <si>
    <t>Miroslav Pšenica</t>
  </si>
  <si>
    <t>Rožnov</t>
  </si>
  <si>
    <t>Jakub Ambros</t>
  </si>
  <si>
    <t>Jana Bizoňová</t>
  </si>
  <si>
    <t>Zuzana Váňová</t>
  </si>
  <si>
    <t>Cellpack</t>
  </si>
  <si>
    <t>Jan Jurek</t>
  </si>
  <si>
    <t>Radim Kantor</t>
  </si>
  <si>
    <t>Martin Kučera</t>
  </si>
  <si>
    <t>Alexandra Lhotáková</t>
  </si>
  <si>
    <t>Veřovice</t>
  </si>
  <si>
    <t>Miroslav Vítek</t>
  </si>
  <si>
    <t>Erich Rinka</t>
  </si>
  <si>
    <t>Pražský BK Kravaře</t>
  </si>
  <si>
    <t>ŽSR- Trenčín</t>
  </si>
  <si>
    <t>Milan Vinklárek</t>
  </si>
  <si>
    <t>TJ Sokol Opatovice</t>
  </si>
  <si>
    <t>Jakub Procházka</t>
  </si>
  <si>
    <t>Josef Polák</t>
  </si>
  <si>
    <t>Obecný úrad Hul</t>
  </si>
  <si>
    <t>Milan Plevák</t>
  </si>
  <si>
    <t>BK Lysá pod Makytou</t>
  </si>
  <si>
    <t>Michal Berg</t>
  </si>
  <si>
    <t>Klára Bažantová</t>
  </si>
  <si>
    <t>Edvard Mystecký</t>
  </si>
  <si>
    <t>TJ Sokol Bynina</t>
  </si>
  <si>
    <t>Robert Prouza</t>
  </si>
  <si>
    <t>Frenštát p. Radhoštěm</t>
  </si>
  <si>
    <t>Ján Kucharik</t>
  </si>
  <si>
    <t>Jan Bolek</t>
  </si>
  <si>
    <t>Lašský Běžecký Klub</t>
  </si>
  <si>
    <t>Petr Hromaádka</t>
  </si>
  <si>
    <t>hod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</si>
</sst>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400]h:mm:ss\ d\o\p\./\od\p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h]:mm:ss;@"/>
    <numFmt numFmtId="170" formatCode="_(&quot;$&quot;* #,##0_);_(&quot;$&quot;* \(#,##0\);_(&quot;$&quot;* &quot;-&quot;_);_(@_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dd\-mmm\-yy"/>
    <numFmt numFmtId="175" formatCode="[$-F400]h:mm:ss\ AM/PM"/>
    <numFmt numFmtId="176" formatCode="h:mm;@"/>
    <numFmt numFmtId="177" formatCode="[$€-2]\ #\ ##,000_);[Red]\([$€-2]\ #\ ##,000\)"/>
    <numFmt numFmtId="178" formatCode="mm:ss.0;@"/>
    <numFmt numFmtId="179" formatCode="[$-F800]dddd\,\ mmmm\ dd\,\ yyyy"/>
    <numFmt numFmtId="180" formatCode="d/m/yy;@"/>
    <numFmt numFmtId="181" formatCode="0.000"/>
    <numFmt numFmtId="182" formatCode="0.0"/>
    <numFmt numFmtId="183" formatCode="0.0000"/>
    <numFmt numFmtId="184" formatCode="d/m;@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9" fontId="7" fillId="0" borderId="0" xfId="0" applyNumberFormat="1" applyFont="1" applyAlignment="1">
      <alignment horizontal="right"/>
    </xf>
    <xf numFmtId="17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1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cid:D59E8EF114A66F42AB9AAEAF2835E04F@cellpack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990600</xdr:colOff>
      <xdr:row>74</xdr:row>
      <xdr:rowOff>0</xdr:rowOff>
    </xdr:from>
    <xdr:to>
      <xdr:col>4</xdr:col>
      <xdr:colOff>1066800</xdr:colOff>
      <xdr:row>82</xdr:row>
      <xdr:rowOff>28575</xdr:rowOff>
    </xdr:to>
    <xdr:pic>
      <xdr:nvPicPr>
        <xdr:cNvPr id="1" name="Picture 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5306675"/>
          <a:ext cx="1552575" cy="15525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>
    <xdr:from>
      <xdr:col>3</xdr:col>
      <xdr:colOff>333375</xdr:colOff>
      <xdr:row>2</xdr:row>
      <xdr:rowOff>238125</xdr:rowOff>
    </xdr:from>
    <xdr:to>
      <xdr:col>5</xdr:col>
      <xdr:colOff>114300</xdr:colOff>
      <xdr:row>2</xdr:row>
      <xdr:rowOff>495300</xdr:rowOff>
    </xdr:to>
    <xdr:sp>
      <xdr:nvSpPr>
        <xdr:cNvPr id="2" name="WordArt 3"/>
        <xdr:cNvSpPr>
          <a:spLocks/>
        </xdr:cNvSpPr>
      </xdr:nvSpPr>
      <xdr:spPr>
        <a:xfrm>
          <a:off x="1638300" y="619125"/>
          <a:ext cx="30289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Valašské Meziříčí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4</xdr:col>
      <xdr:colOff>1638300</xdr:colOff>
      <xdr:row>1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828675" y="0"/>
          <a:ext cx="3590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Celkové výsledky běhu</a:t>
          </a:r>
        </a:p>
      </xdr:txBody>
    </xdr:sp>
    <xdr:clientData/>
  </xdr:twoCellAnchor>
  <xdr:twoCellAnchor>
    <xdr:from>
      <xdr:col>3</xdr:col>
      <xdr:colOff>295275</xdr:colOff>
      <xdr:row>1</xdr:row>
      <xdr:rowOff>152400</xdr:rowOff>
    </xdr:from>
    <xdr:to>
      <xdr:col>5</xdr:col>
      <xdr:colOff>66675</xdr:colOff>
      <xdr:row>2</xdr:row>
      <xdr:rowOff>180975</xdr:rowOff>
    </xdr:to>
    <xdr:sp>
      <xdr:nvSpPr>
        <xdr:cNvPr id="4" name="WordArt 11"/>
        <xdr:cNvSpPr>
          <a:spLocks/>
        </xdr:cNvSpPr>
      </xdr:nvSpPr>
      <xdr:spPr>
        <a:xfrm>
          <a:off x="1600200" y="3429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29. ročník - 29. 9. 2012</a:t>
          </a:r>
        </a:p>
      </xdr:txBody>
    </xdr:sp>
    <xdr:clientData/>
  </xdr:twoCellAnchor>
  <xdr:twoCellAnchor>
    <xdr:from>
      <xdr:col>0</xdr:col>
      <xdr:colOff>228600</xdr:colOff>
      <xdr:row>71</xdr:row>
      <xdr:rowOff>95250</xdr:rowOff>
    </xdr:from>
    <xdr:to>
      <xdr:col>2</xdr:col>
      <xdr:colOff>752475</xdr:colOff>
      <xdr:row>83</xdr:row>
      <xdr:rowOff>9525</xdr:rowOff>
    </xdr:to>
    <xdr:pic>
      <xdr:nvPicPr>
        <xdr:cNvPr id="5" name="Picture 44" descr="klokan černý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830425"/>
          <a:ext cx="10763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180975</xdr:colOff>
      <xdr:row>2</xdr:row>
      <xdr:rowOff>476250</xdr:rowOff>
    </xdr:to>
    <xdr:pic>
      <xdr:nvPicPr>
        <xdr:cNvPr id="6" name="Picture 57" descr="Znak Valašského Meziříčí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</xdr:row>
      <xdr:rowOff>104775</xdr:rowOff>
    </xdr:from>
    <xdr:to>
      <xdr:col>3</xdr:col>
      <xdr:colOff>238125</xdr:colOff>
      <xdr:row>3</xdr:row>
      <xdr:rowOff>9525</xdr:rowOff>
    </xdr:to>
    <xdr:pic>
      <xdr:nvPicPr>
        <xdr:cNvPr id="7" name="Picture 58" descr="log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29527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63</xdr:row>
      <xdr:rowOff>104775</xdr:rowOff>
    </xdr:from>
    <xdr:to>
      <xdr:col>3</xdr:col>
      <xdr:colOff>171450</xdr:colOff>
      <xdr:row>71</xdr:row>
      <xdr:rowOff>9525</xdr:rowOff>
    </xdr:to>
    <xdr:pic>
      <xdr:nvPicPr>
        <xdr:cNvPr id="8" name="Picture 59" descr="log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3315950"/>
          <a:ext cx="1381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0</xdr:row>
      <xdr:rowOff>0</xdr:rowOff>
    </xdr:from>
    <xdr:to>
      <xdr:col>8</xdr:col>
      <xdr:colOff>533400</xdr:colOff>
      <xdr:row>3</xdr:row>
      <xdr:rowOff>66675</xdr:rowOff>
    </xdr:to>
    <xdr:pic>
      <xdr:nvPicPr>
        <xdr:cNvPr id="9" name="Picture 44" descr="klokan černý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0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55</xdr:row>
      <xdr:rowOff>352425</xdr:rowOff>
    </xdr:from>
    <xdr:to>
      <xdr:col>9</xdr:col>
      <xdr:colOff>257175</xdr:colOff>
      <xdr:row>62</xdr:row>
      <xdr:rowOff>19050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81525" y="11430000"/>
          <a:ext cx="1905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61</xdr:row>
      <xdr:rowOff>76200</xdr:rowOff>
    </xdr:from>
    <xdr:to>
      <xdr:col>5</xdr:col>
      <xdr:colOff>381000</xdr:colOff>
      <xdr:row>68</xdr:row>
      <xdr:rowOff>57150</xdr:rowOff>
    </xdr:to>
    <xdr:pic>
      <xdr:nvPicPr>
        <xdr:cNvPr id="11" name="Picture 55" descr="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12839700"/>
          <a:ext cx="3095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69</xdr:row>
      <xdr:rowOff>114300</xdr:rowOff>
    </xdr:from>
    <xdr:to>
      <xdr:col>8</xdr:col>
      <xdr:colOff>28575</xdr:colOff>
      <xdr:row>74</xdr:row>
      <xdr:rowOff>38100</xdr:rowOff>
    </xdr:to>
    <xdr:pic>
      <xdr:nvPicPr>
        <xdr:cNvPr id="12" name="Obrázek 9" descr="cid:D59E8EF114A66F42AB9AAEAF2835E04F@cellpack.com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1990725" y="14468475"/>
          <a:ext cx="3724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140625" style="10" customWidth="1"/>
    <col min="2" max="2" width="12.140625" style="10" customWidth="1"/>
    <col min="3" max="3" width="33.140625" style="10" customWidth="1"/>
    <col min="4" max="4" width="12.421875" style="27" customWidth="1"/>
    <col min="5" max="5" width="25.140625" style="10" customWidth="1"/>
    <col min="6" max="16384" width="9.140625" style="10" customWidth="1"/>
  </cols>
  <sheetData>
    <row r="1" spans="1:4" ht="15.75">
      <c r="A1" s="11" t="s">
        <v>4</v>
      </c>
      <c r="D1" s="26">
        <v>2012</v>
      </c>
    </row>
    <row r="2" ht="15.75">
      <c r="A2" s="11"/>
    </row>
    <row r="3" spans="1:2" ht="15.75">
      <c r="A3" s="11" t="s">
        <v>8</v>
      </c>
      <c r="B3" s="11">
        <v>29</v>
      </c>
    </row>
    <row r="4" spans="1:3" ht="15.75">
      <c r="A4" s="11" t="s">
        <v>9</v>
      </c>
      <c r="B4" s="40">
        <v>41181</v>
      </c>
      <c r="C4" s="40"/>
    </row>
    <row r="6" spans="1:5" ht="15.75">
      <c r="A6" s="11" t="s">
        <v>5</v>
      </c>
      <c r="B6" s="11" t="s">
        <v>2</v>
      </c>
      <c r="C6" s="11" t="s">
        <v>6</v>
      </c>
      <c r="D6" s="28" t="s">
        <v>7</v>
      </c>
      <c r="E6" s="11" t="s">
        <v>1</v>
      </c>
    </row>
    <row r="7" spans="1:5" ht="15">
      <c r="A7" s="10">
        <v>41</v>
      </c>
      <c r="B7" s="10" t="s">
        <v>24</v>
      </c>
      <c r="C7" s="10" t="s">
        <v>28</v>
      </c>
      <c r="D7" s="27">
        <v>1968</v>
      </c>
      <c r="E7" s="10" t="s">
        <v>29</v>
      </c>
    </row>
    <row r="8" spans="1:5" ht="15">
      <c r="A8" s="10">
        <v>1</v>
      </c>
      <c r="B8" s="10" t="s">
        <v>16</v>
      </c>
      <c r="C8" s="10" t="s">
        <v>98</v>
      </c>
      <c r="D8" s="27">
        <v>1990</v>
      </c>
      <c r="E8" s="24"/>
    </row>
    <row r="9" spans="1:5" ht="15">
      <c r="A9" s="24">
        <v>86</v>
      </c>
      <c r="B9" s="10" t="s">
        <v>22</v>
      </c>
      <c r="C9" s="10" t="s">
        <v>30</v>
      </c>
      <c r="D9" s="27">
        <v>1979</v>
      </c>
      <c r="E9" s="24"/>
    </row>
    <row r="10" spans="1:5" ht="15">
      <c r="A10" s="10">
        <v>151</v>
      </c>
      <c r="B10" s="10" t="s">
        <v>17</v>
      </c>
      <c r="C10" s="10" t="s">
        <v>31</v>
      </c>
      <c r="D10" s="27">
        <v>1999</v>
      </c>
      <c r="E10" s="24"/>
    </row>
    <row r="11" spans="1:5" ht="15">
      <c r="A11" s="10">
        <v>42</v>
      </c>
      <c r="B11" s="10" t="s">
        <v>24</v>
      </c>
      <c r="C11" s="10" t="s">
        <v>32</v>
      </c>
      <c r="D11" s="27">
        <v>1971</v>
      </c>
      <c r="E11" s="24"/>
    </row>
    <row r="12" spans="1:5" ht="15">
      <c r="A12" s="10">
        <v>154</v>
      </c>
      <c r="B12" s="10" t="s">
        <v>18</v>
      </c>
      <c r="C12" s="10" t="s">
        <v>33</v>
      </c>
      <c r="D12" s="27">
        <v>2002</v>
      </c>
      <c r="E12" s="10" t="s">
        <v>34</v>
      </c>
    </row>
    <row r="13" spans="1:5" ht="15">
      <c r="A13" s="10">
        <v>96</v>
      </c>
      <c r="B13" s="10" t="s">
        <v>23</v>
      </c>
      <c r="C13" s="10" t="s">
        <v>35</v>
      </c>
      <c r="D13" s="27">
        <v>1971</v>
      </c>
      <c r="E13" s="10" t="s">
        <v>36</v>
      </c>
    </row>
    <row r="14" spans="1:5" ht="15">
      <c r="A14" s="10">
        <v>2</v>
      </c>
      <c r="B14" s="10" t="s">
        <v>16</v>
      </c>
      <c r="C14" s="10" t="s">
        <v>37</v>
      </c>
      <c r="D14" s="27">
        <v>1973</v>
      </c>
      <c r="E14" s="10" t="s">
        <v>36</v>
      </c>
    </row>
    <row r="15" spans="1:5" ht="15">
      <c r="A15" s="10">
        <v>155</v>
      </c>
      <c r="B15" s="10" t="s">
        <v>18</v>
      </c>
      <c r="C15" s="10" t="s">
        <v>38</v>
      </c>
      <c r="D15" s="27">
        <v>2004</v>
      </c>
      <c r="E15" s="24"/>
    </row>
    <row r="16" spans="1:5" ht="15">
      <c r="A16" s="10">
        <v>87</v>
      </c>
      <c r="B16" s="10" t="s">
        <v>22</v>
      </c>
      <c r="C16" s="10" t="s">
        <v>39</v>
      </c>
      <c r="D16" s="27">
        <v>1980</v>
      </c>
      <c r="E16" s="24"/>
    </row>
    <row r="17" spans="1:5" ht="15">
      <c r="A17" s="10">
        <v>66</v>
      </c>
      <c r="B17" s="10" t="s">
        <v>26</v>
      </c>
      <c r="C17" s="10" t="s">
        <v>40</v>
      </c>
      <c r="D17" s="27">
        <v>1944</v>
      </c>
      <c r="E17" s="10" t="s">
        <v>36</v>
      </c>
    </row>
    <row r="18" spans="1:5" ht="15">
      <c r="A18" s="10">
        <v>80</v>
      </c>
      <c r="B18" s="10" t="s">
        <v>27</v>
      </c>
      <c r="C18" s="10" t="s">
        <v>41</v>
      </c>
      <c r="D18" s="27">
        <v>1942</v>
      </c>
      <c r="E18" s="10" t="s">
        <v>43</v>
      </c>
    </row>
    <row r="19" spans="1:5" ht="15">
      <c r="A19" s="10">
        <v>97</v>
      </c>
      <c r="B19" s="10" t="s">
        <v>23</v>
      </c>
      <c r="C19" s="10" t="s">
        <v>42</v>
      </c>
      <c r="D19" s="27">
        <v>1945</v>
      </c>
      <c r="E19" s="10" t="s">
        <v>43</v>
      </c>
    </row>
    <row r="20" spans="1:5" ht="15">
      <c r="A20" s="10">
        <v>3</v>
      </c>
      <c r="B20" s="10" t="s">
        <v>16</v>
      </c>
      <c r="C20" s="10" t="s">
        <v>44</v>
      </c>
      <c r="D20" s="27">
        <v>1975</v>
      </c>
      <c r="E20" s="10" t="s">
        <v>45</v>
      </c>
    </row>
    <row r="21" spans="1:5" ht="15">
      <c r="A21" s="10">
        <v>4</v>
      </c>
      <c r="B21" s="10" t="s">
        <v>24</v>
      </c>
      <c r="C21" s="10" t="s">
        <v>46</v>
      </c>
      <c r="D21" s="27">
        <v>1969</v>
      </c>
      <c r="E21" s="10" t="s">
        <v>48</v>
      </c>
    </row>
    <row r="22" spans="1:5" ht="15">
      <c r="A22" s="10">
        <v>88</v>
      </c>
      <c r="B22" s="10" t="s">
        <v>22</v>
      </c>
      <c r="C22" s="10" t="s">
        <v>47</v>
      </c>
      <c r="D22" s="27">
        <v>1995</v>
      </c>
      <c r="E22" s="10" t="s">
        <v>48</v>
      </c>
    </row>
    <row r="23" spans="1:5" ht="15">
      <c r="A23" s="10">
        <v>156</v>
      </c>
      <c r="B23" s="10" t="s">
        <v>17</v>
      </c>
      <c r="C23" s="10" t="s">
        <v>49</v>
      </c>
      <c r="D23" s="27">
        <v>2004</v>
      </c>
      <c r="E23" s="24"/>
    </row>
    <row r="24" spans="1:5" ht="15">
      <c r="A24" s="10">
        <v>56</v>
      </c>
      <c r="B24" s="10" t="s">
        <v>25</v>
      </c>
      <c r="C24" s="10" t="s">
        <v>50</v>
      </c>
      <c r="D24" s="27">
        <v>1961</v>
      </c>
      <c r="E24" s="10" t="s">
        <v>51</v>
      </c>
    </row>
    <row r="25" spans="1:5" ht="15">
      <c r="A25" s="10">
        <v>5</v>
      </c>
      <c r="B25" s="10" t="s">
        <v>16</v>
      </c>
      <c r="C25" s="10" t="s">
        <v>52</v>
      </c>
      <c r="D25" s="27">
        <v>1975</v>
      </c>
      <c r="E25" s="10" t="s">
        <v>54</v>
      </c>
    </row>
    <row r="26" spans="1:5" ht="15">
      <c r="A26" s="10">
        <v>6</v>
      </c>
      <c r="B26" s="10" t="s">
        <v>16</v>
      </c>
      <c r="C26" s="10" t="s">
        <v>53</v>
      </c>
      <c r="D26" s="27">
        <v>1996</v>
      </c>
      <c r="E26" s="10" t="s">
        <v>54</v>
      </c>
    </row>
    <row r="27" spans="1:5" ht="15">
      <c r="A27" s="10">
        <v>7</v>
      </c>
      <c r="B27" s="10" t="s">
        <v>16</v>
      </c>
      <c r="C27" s="10" t="s">
        <v>55</v>
      </c>
      <c r="D27" s="27">
        <v>1994</v>
      </c>
      <c r="E27" s="10" t="s">
        <v>56</v>
      </c>
    </row>
    <row r="28" spans="1:5" ht="15">
      <c r="A28" s="10">
        <v>89</v>
      </c>
      <c r="B28" s="10" t="s">
        <v>22</v>
      </c>
      <c r="C28" s="10" t="s">
        <v>57</v>
      </c>
      <c r="D28" s="27">
        <v>1994</v>
      </c>
      <c r="E28" s="10" t="s">
        <v>56</v>
      </c>
    </row>
    <row r="29" spans="1:5" ht="15">
      <c r="A29" s="10">
        <v>8</v>
      </c>
      <c r="B29" s="10" t="s">
        <v>16</v>
      </c>
      <c r="C29" s="10" t="s">
        <v>58</v>
      </c>
      <c r="D29" s="27">
        <v>1990</v>
      </c>
      <c r="E29" s="24"/>
    </row>
    <row r="30" spans="1:5" ht="15">
      <c r="A30" s="10">
        <v>9</v>
      </c>
      <c r="B30" s="10" t="s">
        <v>16</v>
      </c>
      <c r="C30" s="10" t="s">
        <v>59</v>
      </c>
      <c r="D30" s="27">
        <v>1989</v>
      </c>
      <c r="E30" s="24"/>
    </row>
    <row r="31" spans="1:5" ht="15">
      <c r="A31" s="10">
        <v>43</v>
      </c>
      <c r="B31" s="10" t="s">
        <v>24</v>
      </c>
      <c r="C31" s="10" t="s">
        <v>60</v>
      </c>
      <c r="D31" s="27">
        <v>1970</v>
      </c>
      <c r="E31" s="10" t="s">
        <v>29</v>
      </c>
    </row>
    <row r="32" spans="1:5" ht="15">
      <c r="A32" s="10">
        <v>81</v>
      </c>
      <c r="B32" s="10" t="s">
        <v>27</v>
      </c>
      <c r="C32" s="10" t="s">
        <v>61</v>
      </c>
      <c r="D32" s="27">
        <v>1935</v>
      </c>
      <c r="E32" s="10" t="s">
        <v>62</v>
      </c>
    </row>
    <row r="33" spans="1:5" ht="15">
      <c r="A33" s="10">
        <v>67</v>
      </c>
      <c r="B33" s="10" t="s">
        <v>26</v>
      </c>
      <c r="C33" s="10" t="s">
        <v>63</v>
      </c>
      <c r="D33" s="27">
        <v>1951</v>
      </c>
      <c r="E33" s="10" t="s">
        <v>64</v>
      </c>
    </row>
    <row r="34" spans="1:5" ht="15">
      <c r="A34" s="10">
        <v>68</v>
      </c>
      <c r="B34" s="10" t="s">
        <v>26</v>
      </c>
      <c r="C34" s="10" t="s">
        <v>65</v>
      </c>
      <c r="D34" s="27">
        <v>1950</v>
      </c>
      <c r="E34" s="10" t="s">
        <v>66</v>
      </c>
    </row>
    <row r="35" spans="1:5" ht="15">
      <c r="A35" s="10">
        <v>10</v>
      </c>
      <c r="B35" s="10" t="s">
        <v>16</v>
      </c>
      <c r="C35" s="10" t="s">
        <v>67</v>
      </c>
      <c r="D35" s="27">
        <v>1980</v>
      </c>
      <c r="E35" s="10" t="s">
        <v>68</v>
      </c>
    </row>
    <row r="36" spans="1:5" ht="15">
      <c r="A36" s="10">
        <v>11</v>
      </c>
      <c r="B36" s="10" t="s">
        <v>16</v>
      </c>
      <c r="C36" s="10" t="s">
        <v>69</v>
      </c>
      <c r="D36" s="27">
        <v>1987</v>
      </c>
      <c r="E36" s="10" t="s">
        <v>64</v>
      </c>
    </row>
    <row r="37" spans="1:5" ht="15">
      <c r="A37" s="10">
        <v>90</v>
      </c>
      <c r="B37" s="10" t="s">
        <v>23</v>
      </c>
      <c r="C37" s="10" t="s">
        <v>70</v>
      </c>
      <c r="D37" s="27">
        <v>1961</v>
      </c>
      <c r="E37" s="24"/>
    </row>
    <row r="38" spans="1:5" ht="15">
      <c r="A38" s="10">
        <v>91</v>
      </c>
      <c r="B38" s="10" t="s">
        <v>22</v>
      </c>
      <c r="C38" s="10" t="s">
        <v>71</v>
      </c>
      <c r="D38" s="27">
        <v>1980</v>
      </c>
      <c r="E38" s="10" t="s">
        <v>72</v>
      </c>
    </row>
    <row r="39" spans="1:5" ht="15">
      <c r="A39" s="10">
        <v>13</v>
      </c>
      <c r="B39" s="10" t="s">
        <v>16</v>
      </c>
      <c r="C39" s="10" t="s">
        <v>73</v>
      </c>
      <c r="D39" s="27">
        <v>1989</v>
      </c>
      <c r="E39" s="10" t="s">
        <v>72</v>
      </c>
    </row>
    <row r="40" spans="1:5" ht="15">
      <c r="A40" s="10">
        <v>12</v>
      </c>
      <c r="B40" s="10" t="s">
        <v>16</v>
      </c>
      <c r="C40" s="10" t="s">
        <v>74</v>
      </c>
      <c r="D40" s="27">
        <v>1976</v>
      </c>
      <c r="E40" s="10" t="s">
        <v>72</v>
      </c>
    </row>
    <row r="41" spans="1:5" ht="15">
      <c r="A41" s="10">
        <v>14</v>
      </c>
      <c r="B41" s="10" t="s">
        <v>16</v>
      </c>
      <c r="C41" s="10" t="s">
        <v>75</v>
      </c>
      <c r="D41" s="27">
        <v>1980</v>
      </c>
      <c r="E41" s="10" t="s">
        <v>34</v>
      </c>
    </row>
    <row r="42" spans="1:5" ht="15">
      <c r="A42" s="10">
        <v>92</v>
      </c>
      <c r="B42" s="10" t="s">
        <v>22</v>
      </c>
      <c r="C42" s="10" t="s">
        <v>76</v>
      </c>
      <c r="D42" s="27">
        <v>1990</v>
      </c>
      <c r="E42" s="10" t="s">
        <v>77</v>
      </c>
    </row>
    <row r="43" spans="1:5" ht="15">
      <c r="A43" s="10">
        <v>44</v>
      </c>
      <c r="B43" s="10" t="s">
        <v>24</v>
      </c>
      <c r="C43" s="10" t="s">
        <v>78</v>
      </c>
      <c r="D43" s="27">
        <v>1972</v>
      </c>
      <c r="E43" s="24"/>
    </row>
    <row r="44" spans="1:5" ht="15">
      <c r="A44" s="10">
        <v>57</v>
      </c>
      <c r="B44" s="10" t="s">
        <v>25</v>
      </c>
      <c r="C44" s="10" t="s">
        <v>79</v>
      </c>
      <c r="D44" s="27">
        <v>1954</v>
      </c>
      <c r="E44" s="10" t="s">
        <v>80</v>
      </c>
    </row>
    <row r="45" spans="1:5" ht="15">
      <c r="A45" s="10">
        <v>15</v>
      </c>
      <c r="B45" s="10" t="s">
        <v>24</v>
      </c>
      <c r="C45" s="10" t="s">
        <v>95</v>
      </c>
      <c r="D45" s="27">
        <v>1964</v>
      </c>
      <c r="E45" s="10" t="s">
        <v>81</v>
      </c>
    </row>
    <row r="46" spans="1:5" ht="15">
      <c r="A46" s="10">
        <v>16</v>
      </c>
      <c r="B46" s="10" t="s">
        <v>16</v>
      </c>
      <c r="C46" s="10" t="s">
        <v>82</v>
      </c>
      <c r="D46" s="27">
        <v>1988</v>
      </c>
      <c r="E46" s="10" t="s">
        <v>83</v>
      </c>
    </row>
    <row r="47" spans="1:5" ht="15">
      <c r="A47" s="10">
        <v>45</v>
      </c>
      <c r="B47" s="10" t="s">
        <v>24</v>
      </c>
      <c r="C47" s="10" t="s">
        <v>84</v>
      </c>
      <c r="D47" s="27">
        <v>1967</v>
      </c>
      <c r="E47" s="24"/>
    </row>
    <row r="48" spans="1:5" ht="15">
      <c r="A48" s="10">
        <v>58</v>
      </c>
      <c r="B48" s="10" t="s">
        <v>25</v>
      </c>
      <c r="C48" s="10" t="s">
        <v>85</v>
      </c>
      <c r="D48" s="27">
        <v>1960</v>
      </c>
      <c r="E48" s="10" t="s">
        <v>86</v>
      </c>
    </row>
    <row r="49" spans="1:5" ht="15">
      <c r="A49" s="10">
        <v>46</v>
      </c>
      <c r="B49" s="10" t="s">
        <v>24</v>
      </c>
      <c r="C49" s="10" t="s">
        <v>87</v>
      </c>
      <c r="D49" s="27">
        <v>1972</v>
      </c>
      <c r="E49" s="10" t="s">
        <v>88</v>
      </c>
    </row>
    <row r="50" spans="1:5" ht="15">
      <c r="A50" s="10">
        <v>17</v>
      </c>
      <c r="B50" s="10" t="s">
        <v>16</v>
      </c>
      <c r="C50" s="10" t="s">
        <v>89</v>
      </c>
      <c r="D50" s="27">
        <v>1980</v>
      </c>
      <c r="E50" s="24"/>
    </row>
    <row r="51" spans="1:5" ht="15">
      <c r="A51" s="10">
        <v>93</v>
      </c>
      <c r="B51" s="10" t="s">
        <v>22</v>
      </c>
      <c r="C51" s="10" t="s">
        <v>90</v>
      </c>
      <c r="D51" s="27">
        <v>1989</v>
      </c>
      <c r="E51" s="24"/>
    </row>
    <row r="52" spans="1:5" ht="15">
      <c r="A52" s="10">
        <v>69</v>
      </c>
      <c r="B52" s="10" t="s">
        <v>26</v>
      </c>
      <c r="C52" s="10" t="s">
        <v>91</v>
      </c>
      <c r="D52" s="27">
        <v>1952</v>
      </c>
      <c r="E52" s="10" t="s">
        <v>92</v>
      </c>
    </row>
    <row r="53" spans="1:5" ht="15">
      <c r="A53" s="10">
        <v>18</v>
      </c>
      <c r="B53" s="10" t="s">
        <v>16</v>
      </c>
      <c r="C53" s="10" t="s">
        <v>93</v>
      </c>
      <c r="D53" s="31">
        <v>1977</v>
      </c>
      <c r="E53" s="10" t="s">
        <v>94</v>
      </c>
    </row>
    <row r="54" spans="1:5" ht="15">
      <c r="A54" s="10">
        <v>19</v>
      </c>
      <c r="B54" s="10" t="s">
        <v>16</v>
      </c>
      <c r="C54" s="10" t="s">
        <v>19</v>
      </c>
      <c r="D54" s="27">
        <v>1980</v>
      </c>
      <c r="E54" s="24"/>
    </row>
    <row r="55" spans="1:5" ht="15">
      <c r="A55" s="10">
        <v>20</v>
      </c>
      <c r="B55" s="10" t="s">
        <v>16</v>
      </c>
      <c r="C55" s="10" t="s">
        <v>96</v>
      </c>
      <c r="D55" s="27">
        <v>1980</v>
      </c>
      <c r="E55" s="10" t="s">
        <v>97</v>
      </c>
    </row>
    <row r="56" spans="2:5" ht="15">
      <c r="B56" s="24"/>
      <c r="C56" s="24"/>
      <c r="D56" s="32"/>
      <c r="E56" s="24"/>
    </row>
    <row r="57" spans="2:5" ht="15">
      <c r="B57" s="24"/>
      <c r="C57" s="24"/>
      <c r="D57" s="32"/>
      <c r="E57" s="24"/>
    </row>
    <row r="58" spans="2:5" ht="15">
      <c r="B58" s="24"/>
      <c r="C58" s="24"/>
      <c r="D58" s="32"/>
      <c r="E58" s="24"/>
    </row>
    <row r="59" spans="2:5" ht="15">
      <c r="B59" s="24"/>
      <c r="C59" s="24"/>
      <c r="D59" s="32"/>
      <c r="E59" s="24"/>
    </row>
    <row r="60" spans="2:5" ht="15">
      <c r="B60" s="24"/>
      <c r="C60" s="24"/>
      <c r="D60" s="32"/>
      <c r="E60" s="24"/>
    </row>
    <row r="61" spans="2:5" ht="15">
      <c r="B61" s="24"/>
      <c r="C61" s="24"/>
      <c r="D61" s="32"/>
      <c r="E61" s="24"/>
    </row>
    <row r="62" spans="2:5" ht="15">
      <c r="B62" s="24"/>
      <c r="C62" s="24"/>
      <c r="D62" s="32"/>
      <c r="E62" s="24"/>
    </row>
    <row r="63" spans="2:5" ht="15">
      <c r="B63" s="24"/>
      <c r="C63" s="24"/>
      <c r="D63" s="32"/>
      <c r="E63" s="24"/>
    </row>
    <row r="64" spans="2:5" ht="15">
      <c r="B64" s="24"/>
      <c r="C64" s="24"/>
      <c r="D64" s="32"/>
      <c r="E64" s="24"/>
    </row>
    <row r="65" spans="2:5" ht="15">
      <c r="B65" s="24"/>
      <c r="C65" s="24"/>
      <c r="D65" s="32"/>
      <c r="E65" s="24"/>
    </row>
    <row r="66" spans="2:5" ht="15">
      <c r="B66" s="24"/>
      <c r="C66" s="24"/>
      <c r="D66" s="32"/>
      <c r="E66" s="24"/>
    </row>
    <row r="67" spans="2:5" ht="15">
      <c r="B67" s="24"/>
      <c r="C67" s="24"/>
      <c r="D67" s="32"/>
      <c r="E67" s="24"/>
    </row>
    <row r="68" spans="2:5" ht="15">
      <c r="B68" s="24"/>
      <c r="C68" s="24"/>
      <c r="D68" s="32"/>
      <c r="E68" s="24"/>
    </row>
    <row r="69" spans="2:5" ht="15">
      <c r="B69" s="24"/>
      <c r="C69" s="24"/>
      <c r="D69" s="32"/>
      <c r="E69" s="24"/>
    </row>
    <row r="70" spans="2:4" ht="15">
      <c r="B70" s="24"/>
      <c r="C70" s="25"/>
      <c r="D70" s="32"/>
    </row>
    <row r="71" spans="2:5" ht="15">
      <c r="B71" s="24"/>
      <c r="C71" s="24"/>
      <c r="E71" s="24"/>
    </row>
    <row r="72" spans="2:3" ht="15">
      <c r="B72" s="24"/>
      <c r="C72" s="24"/>
    </row>
    <row r="73" spans="2:5" ht="15">
      <c r="B73" s="24"/>
      <c r="C73" s="24"/>
      <c r="E73" s="24"/>
    </row>
    <row r="74" spans="2:3" ht="15">
      <c r="B74" s="24"/>
      <c r="C74" s="24"/>
    </row>
    <row r="75" spans="2:5" ht="15">
      <c r="B75" s="24"/>
      <c r="C75" s="24"/>
      <c r="E75" s="24"/>
    </row>
    <row r="76" spans="2:3" ht="15">
      <c r="B76" s="24"/>
      <c r="C76" s="24"/>
    </row>
  </sheetData>
  <sheetProtection/>
  <autoFilter ref="A6:E76">
    <sortState ref="A7:E76">
      <sortCondition sortBy="value" ref="A7:A76"/>
    </sortState>
  </autoFilter>
  <mergeCells count="1">
    <mergeCell ref="B4:C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3"/>
  <sheetViews>
    <sheetView tabSelected="1" zoomScale="75" zoomScaleNormal="75" zoomScalePageLayoutView="0" workbookViewId="0" topLeftCell="A22">
      <selection activeCell="E60" sqref="E60"/>
    </sheetView>
  </sheetViews>
  <sheetFormatPr defaultColWidth="9.140625" defaultRowHeight="12.75"/>
  <cols>
    <col min="1" max="1" width="8.28125" style="8" customWidth="1"/>
    <col min="2" max="2" width="12.00390625" style="13" hidden="1" customWidth="1"/>
    <col min="3" max="3" width="11.28125" style="33" customWidth="1"/>
    <col min="4" max="4" width="22.140625" style="9" customWidth="1"/>
    <col min="5" max="5" width="26.57421875" style="9" customWidth="1"/>
    <col min="6" max="6" width="7.421875" style="2" customWidth="1"/>
    <col min="7" max="7" width="9.57421875" style="8" customWidth="1"/>
    <col min="8" max="8" width="13.8515625" style="2" hidden="1" customWidth="1"/>
    <col min="9" max="9" width="8.140625" style="22" customWidth="1"/>
    <col min="10" max="10" width="5.00390625" style="2" customWidth="1"/>
    <col min="11" max="13" width="9.140625" style="27" customWidth="1"/>
    <col min="14" max="16384" width="9.140625" style="2" customWidth="1"/>
  </cols>
  <sheetData>
    <row r="1" spans="1:7" ht="15">
      <c r="A1" s="41"/>
      <c r="B1" s="42"/>
      <c r="C1" s="42"/>
      <c r="D1" s="42"/>
      <c r="E1" s="42"/>
      <c r="F1" s="42"/>
      <c r="G1" s="43"/>
    </row>
    <row r="2" spans="1:7" ht="15">
      <c r="A2" s="42"/>
      <c r="B2" s="42"/>
      <c r="C2" s="42"/>
      <c r="D2" s="42"/>
      <c r="E2" s="42"/>
      <c r="F2" s="42"/>
      <c r="G2" s="43"/>
    </row>
    <row r="3" spans="1:7" ht="44.25" customHeight="1">
      <c r="A3" s="42"/>
      <c r="B3" s="42"/>
      <c r="C3" s="42"/>
      <c r="D3" s="42"/>
      <c r="E3" s="42"/>
      <c r="F3" s="42"/>
      <c r="G3" s="43"/>
    </row>
    <row r="4" spans="1:9" ht="33" customHeight="1">
      <c r="A4" s="35" t="s">
        <v>5</v>
      </c>
      <c r="B4" s="12" t="s">
        <v>10</v>
      </c>
      <c r="C4" s="39" t="s">
        <v>14</v>
      </c>
      <c r="D4" s="3" t="s">
        <v>0</v>
      </c>
      <c r="E4" s="3" t="s">
        <v>1</v>
      </c>
      <c r="F4" s="4" t="s">
        <v>2</v>
      </c>
      <c r="G4" s="5" t="s">
        <v>3</v>
      </c>
      <c r="I4" s="23" t="s">
        <v>10</v>
      </c>
    </row>
    <row r="5" spans="1:10" ht="15">
      <c r="A5" s="8">
        <v>151</v>
      </c>
      <c r="B5" s="13">
        <v>0.004398148148148148</v>
      </c>
      <c r="C5" s="8">
        <f>VLOOKUP(A5,zápis!$A$7:$E$220,4,FALSE)</f>
        <v>1999</v>
      </c>
      <c r="D5" s="1" t="str">
        <f>VLOOKUP(A5,zápis!$A$7:$E$220,3,FALSE)</f>
        <v>Patrik Furmánek</v>
      </c>
      <c r="E5" s="1">
        <f>VLOOKUP(A5,zápis!$A$7:$E$220,5,FALSE)</f>
        <v>0</v>
      </c>
      <c r="F5" s="1" t="str">
        <f>VLOOKUP(A5,zápis!$A$7:$E$220,2,FALSE)</f>
        <v>H2</v>
      </c>
      <c r="G5" s="8">
        <v>1</v>
      </c>
      <c r="H5" s="7"/>
      <c r="I5" s="30">
        <v>0.00558008101851852</v>
      </c>
      <c r="J5" s="2" t="s">
        <v>99</v>
      </c>
    </row>
    <row r="6" spans="1:10" ht="15">
      <c r="A6" s="8">
        <v>154</v>
      </c>
      <c r="C6" s="8">
        <f>VLOOKUP(A6,zápis!$A$7:$E$220,4,FALSE)</f>
        <v>2002</v>
      </c>
      <c r="D6" s="1" t="str">
        <f>VLOOKUP(A6,zápis!$A$7:$E$220,3,FALSE)</f>
        <v>Šárka Půstová</v>
      </c>
      <c r="E6" s="1" t="str">
        <f>VLOOKUP(A6,zápis!$A$7:$E$220,5,FALSE)</f>
        <v>VSK UNI Brno</v>
      </c>
      <c r="F6" s="1" t="str">
        <f>VLOOKUP(A6,zápis!$A$7:$E$220,2,FALSE)</f>
        <v>D2</v>
      </c>
      <c r="G6" s="8">
        <v>1</v>
      </c>
      <c r="H6" s="7"/>
      <c r="I6" s="30">
        <v>0.00628334490740741</v>
      </c>
      <c r="J6" s="2" t="s">
        <v>99</v>
      </c>
    </row>
    <row r="7" spans="1:10" ht="15">
      <c r="A7" s="8">
        <v>155</v>
      </c>
      <c r="B7" s="13">
        <v>0.006261574074074075</v>
      </c>
      <c r="C7" s="8">
        <f>VLOOKUP(A7,zápis!$A$7:$E$220,4,FALSE)</f>
        <v>2004</v>
      </c>
      <c r="D7" s="1" t="str">
        <f>VLOOKUP(A7,zápis!$A$7:$E$220,3,FALSE)</f>
        <v>Zuzana Berná</v>
      </c>
      <c r="E7" s="1">
        <f>VLOOKUP(A7,zápis!$A$7:$E$220,5,FALSE)</f>
        <v>0</v>
      </c>
      <c r="F7" s="1" t="str">
        <f>VLOOKUP(A7,zápis!$A$7:$E$220,2,FALSE)</f>
        <v>D2</v>
      </c>
      <c r="G7" s="8">
        <v>2</v>
      </c>
      <c r="H7" s="7"/>
      <c r="I7" s="30">
        <v>0.00719821759259259</v>
      </c>
      <c r="J7" s="2" t="s">
        <v>99</v>
      </c>
    </row>
    <row r="8" spans="1:10" ht="15">
      <c r="A8" s="8">
        <v>156</v>
      </c>
      <c r="B8" s="13">
        <v>0.021145833333333332</v>
      </c>
      <c r="C8" s="8">
        <f>VLOOKUP(A8,zápis!$A$7:$E$220,4,FALSE)</f>
        <v>2004</v>
      </c>
      <c r="D8" s="1" t="str">
        <f>VLOOKUP(A8,zápis!$A$7:$E$220,3,FALSE)</f>
        <v>Jiří Bičánek</v>
      </c>
      <c r="E8" s="1">
        <f>VLOOKUP(A8,zápis!$A$7:$E$220,5,FALSE)</f>
        <v>0</v>
      </c>
      <c r="F8" s="1" t="str">
        <f>VLOOKUP(A8,zápis!$A$7:$E$220,2,FALSE)</f>
        <v>H2</v>
      </c>
      <c r="G8" s="8">
        <v>2</v>
      </c>
      <c r="H8" s="7"/>
      <c r="I8" s="30">
        <v>0.0072662962962963</v>
      </c>
      <c r="J8" s="2" t="s">
        <v>99</v>
      </c>
    </row>
    <row r="9" spans="1:10" ht="15">
      <c r="A9" s="8">
        <v>14</v>
      </c>
      <c r="B9" s="13">
        <v>0.02148148148148148</v>
      </c>
      <c r="C9" s="8">
        <f>VLOOKUP(A9,zápis!$A$7:$E$220,4,FALSE)</f>
        <v>1980</v>
      </c>
      <c r="D9" s="1" t="str">
        <f>VLOOKUP(A9,zápis!$A$7:$E$220,3,FALSE)</f>
        <v>Martin Kučera</v>
      </c>
      <c r="E9" s="1" t="str">
        <f>VLOOKUP(A9,zápis!$A$7:$E$220,5,FALSE)</f>
        <v>VSK UNI Brno</v>
      </c>
      <c r="F9" s="1" t="str">
        <f>VLOOKUP(A9,zápis!$A$7:$E$220,2,FALSE)</f>
        <v>A</v>
      </c>
      <c r="G9" s="21">
        <v>1</v>
      </c>
      <c r="H9" s="7"/>
      <c r="I9" s="30">
        <v>0.0229719444444444</v>
      </c>
      <c r="J9" s="2" t="s">
        <v>99</v>
      </c>
    </row>
    <row r="10" spans="1:10" ht="15">
      <c r="A10" s="8">
        <v>11</v>
      </c>
      <c r="B10" s="13">
        <v>0.021666666666666667</v>
      </c>
      <c r="C10" s="8">
        <f>VLOOKUP(A10,zápis!$A$7:$E$220,4,FALSE)</f>
        <v>1987</v>
      </c>
      <c r="D10" s="1" t="str">
        <f>VLOOKUP(A10,zápis!$A$7:$E$220,3,FALSE)</f>
        <v>Jakub Ambros</v>
      </c>
      <c r="E10" s="1" t="str">
        <f>VLOOKUP(A10,zápis!$A$7:$E$220,5,FALSE)</f>
        <v>A.K.Emila Zátopka </v>
      </c>
      <c r="F10" s="1" t="str">
        <f>VLOOKUP(A10,zápis!$A$7:$E$220,2,FALSE)</f>
        <v>A</v>
      </c>
      <c r="G10" s="8">
        <v>2</v>
      </c>
      <c r="H10" s="7"/>
      <c r="I10" s="30">
        <v>0.0231066435185185</v>
      </c>
      <c r="J10" s="2" t="s">
        <v>99</v>
      </c>
    </row>
    <row r="11" spans="1:10" ht="15">
      <c r="A11" s="8">
        <v>44</v>
      </c>
      <c r="B11" s="13">
        <v>0.02189814814814815</v>
      </c>
      <c r="C11" s="8">
        <f>VLOOKUP(A11,zápis!$A$7:$E$220,4,FALSE)</f>
        <v>1972</v>
      </c>
      <c r="D11" s="1" t="str">
        <f>VLOOKUP(A11,zápis!$A$7:$E$220,3,FALSE)</f>
        <v>Miroslav Vítek</v>
      </c>
      <c r="E11" s="1">
        <f>VLOOKUP(A11,zápis!$A$7:$E$220,5,FALSE)</f>
        <v>0</v>
      </c>
      <c r="F11" s="1" t="str">
        <f>VLOOKUP(A11,zápis!$A$7:$E$220,2,FALSE)</f>
        <v>B</v>
      </c>
      <c r="G11" s="8">
        <v>1</v>
      </c>
      <c r="H11" s="7"/>
      <c r="I11" s="30">
        <v>0.024198275462963</v>
      </c>
      <c r="J11" s="2" t="s">
        <v>99</v>
      </c>
    </row>
    <row r="12" spans="1:10" ht="15">
      <c r="A12" s="8">
        <v>15</v>
      </c>
      <c r="B12" s="13">
        <v>0.022291666666666668</v>
      </c>
      <c r="C12" s="8">
        <f>VLOOKUP(A12,zápis!$A$7:$E$220,4,FALSE)</f>
        <v>1964</v>
      </c>
      <c r="D12" s="1" t="str">
        <f>VLOOKUP(A12,zápis!$A$7:$E$220,3,FALSE)</f>
        <v>Ján Kucharik</v>
      </c>
      <c r="E12" s="1" t="str">
        <f>VLOOKUP(A12,zápis!$A$7:$E$220,5,FALSE)</f>
        <v>ŽSR- Trenčín</v>
      </c>
      <c r="F12" s="20" t="str">
        <f>VLOOKUP(A12,zápis!$A$7:$E$220,2,FALSE)</f>
        <v>B</v>
      </c>
      <c r="G12" s="8">
        <v>2</v>
      </c>
      <c r="H12" s="20"/>
      <c r="I12" s="30">
        <v>0.0246749421296296</v>
      </c>
      <c r="J12" s="2" t="s">
        <v>99</v>
      </c>
    </row>
    <row r="13" spans="1:10" ht="15">
      <c r="A13" s="8">
        <v>3</v>
      </c>
      <c r="B13" s="13">
        <v>0.022569444444444444</v>
      </c>
      <c r="C13" s="8">
        <f>VLOOKUP(A13,zápis!$A$7:$E$220,4,FALSE)</f>
        <v>1975</v>
      </c>
      <c r="D13" s="1" t="str">
        <f>VLOOKUP(A13,zápis!$A$7:$E$220,3,FALSE)</f>
        <v>Pavel Michna</v>
      </c>
      <c r="E13" s="1" t="str">
        <f>VLOOKUP(A13,zápis!$A$7:$E$220,5,FALSE)</f>
        <v>TJ Slezan Frýdek-Místek</v>
      </c>
      <c r="F13" s="20" t="str">
        <f>VLOOKUP(A13,zápis!$A$7:$E$220,2,FALSE)</f>
        <v>A</v>
      </c>
      <c r="G13" s="21">
        <v>3</v>
      </c>
      <c r="H13" s="20"/>
      <c r="I13" s="30">
        <v>0.0248300462962963</v>
      </c>
      <c r="J13" s="2" t="s">
        <v>99</v>
      </c>
    </row>
    <row r="14" spans="1:10" ht="15">
      <c r="A14" s="8">
        <v>2</v>
      </c>
      <c r="B14" s="13">
        <v>0.023287037037037037</v>
      </c>
      <c r="C14" s="8">
        <f>VLOOKUP(A14,zápis!$A$7:$E$220,4,FALSE)</f>
        <v>1973</v>
      </c>
      <c r="D14" s="1" t="str">
        <f>VLOOKUP(A14,zápis!$A$7:$E$220,3,FALSE)</f>
        <v>Juraj Hudák</v>
      </c>
      <c r="E14" s="1" t="str">
        <f>VLOOKUP(A14,zápis!$A$7:$E$220,5,FALSE)</f>
        <v>Trenčín</v>
      </c>
      <c r="F14" s="20" t="str">
        <f>VLOOKUP(A14,zápis!$A$7:$E$220,2,FALSE)</f>
        <v>A</v>
      </c>
      <c r="G14" s="8">
        <v>4</v>
      </c>
      <c r="H14" s="20"/>
      <c r="I14" s="30">
        <v>0.0249511921296296</v>
      </c>
      <c r="J14" s="2" t="s">
        <v>99</v>
      </c>
    </row>
    <row r="15" spans="1:10" ht="15">
      <c r="A15" s="8">
        <v>43</v>
      </c>
      <c r="B15" s="13">
        <v>0.023738425925925923</v>
      </c>
      <c r="C15" s="8">
        <f>VLOOKUP(A15,zápis!$A$7:$E$220,4,FALSE)</f>
        <v>1970</v>
      </c>
      <c r="D15" s="1" t="str">
        <f>VLOOKUP(A15,zápis!$A$7:$E$220,3,FALSE)</f>
        <v>Tomáš Svoboda</v>
      </c>
      <c r="E15" s="1" t="str">
        <f>VLOOKUP(A15,zápis!$A$7:$E$220,5,FALSE)</f>
        <v>Všechovice</v>
      </c>
      <c r="F15" s="20" t="str">
        <f>VLOOKUP(A15,zápis!$A$7:$E$220,2,FALSE)</f>
        <v>B</v>
      </c>
      <c r="G15" s="8">
        <v>3</v>
      </c>
      <c r="H15" s="20"/>
      <c r="I15" s="30">
        <v>0.025071087962963</v>
      </c>
      <c r="J15" s="2" t="s">
        <v>99</v>
      </c>
    </row>
    <row r="16" spans="1:10" ht="15">
      <c r="A16" s="8">
        <v>46</v>
      </c>
      <c r="B16" s="13">
        <v>0.02417824074074074</v>
      </c>
      <c r="C16" s="8">
        <f>VLOOKUP(A16,zápis!$A$7:$E$220,4,FALSE)</f>
        <v>1972</v>
      </c>
      <c r="D16" s="1" t="str">
        <f>VLOOKUP(A16,zápis!$A$7:$E$220,3,FALSE)</f>
        <v>Milan Plevák</v>
      </c>
      <c r="E16" s="1" t="str">
        <f>VLOOKUP(A16,zápis!$A$7:$E$220,5,FALSE)</f>
        <v>BK Lysá pod Makytou</v>
      </c>
      <c r="F16" s="20" t="str">
        <f>VLOOKUP(A16,zápis!$A$7:$E$220,2,FALSE)</f>
        <v>B</v>
      </c>
      <c r="G16" s="8">
        <v>4</v>
      </c>
      <c r="H16" s="20"/>
      <c r="I16" s="30">
        <v>0.0256324305555556</v>
      </c>
      <c r="J16" s="2" t="s">
        <v>99</v>
      </c>
    </row>
    <row r="17" spans="1:10" ht="15">
      <c r="A17" s="8">
        <v>16</v>
      </c>
      <c r="B17" s="13">
        <v>0.024270833333333335</v>
      </c>
      <c r="C17" s="8">
        <f>VLOOKUP(A17,zápis!$A$7:$E$220,4,FALSE)</f>
        <v>1988</v>
      </c>
      <c r="D17" s="1" t="str">
        <f>VLOOKUP(A17,zápis!$A$7:$E$220,3,FALSE)</f>
        <v>Milan Vinklárek</v>
      </c>
      <c r="E17" s="1" t="str">
        <f>VLOOKUP(A17,zápis!$A$7:$E$220,5,FALSE)</f>
        <v>TJ Sokol Opatovice</v>
      </c>
      <c r="F17" s="20" t="str">
        <f>VLOOKUP(A17,zápis!$A$7:$E$220,2,FALSE)</f>
        <v>A</v>
      </c>
      <c r="G17" s="8">
        <v>5</v>
      </c>
      <c r="H17" s="20"/>
      <c r="I17" s="30">
        <v>0.0257748958333333</v>
      </c>
      <c r="J17" s="2" t="s">
        <v>99</v>
      </c>
    </row>
    <row r="18" spans="1:10" ht="15">
      <c r="A18" s="8">
        <v>7</v>
      </c>
      <c r="B18" s="13">
        <v>0.02443287037037037</v>
      </c>
      <c r="C18" s="8">
        <f>VLOOKUP(A18,zápis!$A$7:$E$220,4,FALSE)</f>
        <v>1994</v>
      </c>
      <c r="D18" s="1" t="str">
        <f>VLOOKUP(A18,zápis!$A$7:$E$220,3,FALSE)</f>
        <v>Michal Bechný</v>
      </c>
      <c r="E18" s="1" t="str">
        <f>VLOOKUP(A18,zápis!$A$7:$E$220,5,FALSE)</f>
        <v>Nový Jičín</v>
      </c>
      <c r="F18" s="20" t="str">
        <f>VLOOKUP(A18,zápis!$A$7:$E$220,2,FALSE)</f>
        <v>A</v>
      </c>
      <c r="G18" s="21">
        <v>6</v>
      </c>
      <c r="H18" s="20"/>
      <c r="I18" s="30">
        <v>0.0268623842592593</v>
      </c>
      <c r="J18" s="2" t="s">
        <v>99</v>
      </c>
    </row>
    <row r="19" spans="1:10" ht="15">
      <c r="A19" s="8">
        <v>58</v>
      </c>
      <c r="B19" s="13">
        <v>0.024525462962962968</v>
      </c>
      <c r="C19" s="8">
        <f>VLOOKUP(A19,zápis!$A$7:$E$220,4,FALSE)</f>
        <v>1960</v>
      </c>
      <c r="D19" s="1" t="str">
        <f>VLOOKUP(A19,zápis!$A$7:$E$220,3,FALSE)</f>
        <v>Josef Polák</v>
      </c>
      <c r="E19" s="1" t="str">
        <f>VLOOKUP(A19,zápis!$A$7:$E$220,5,FALSE)</f>
        <v>Obecný úrad Hul</v>
      </c>
      <c r="F19" s="20" t="str">
        <f>VLOOKUP(A19,zápis!$A$7:$E$220,2,FALSE)</f>
        <v>C</v>
      </c>
      <c r="G19" s="8">
        <v>1</v>
      </c>
      <c r="H19" s="20"/>
      <c r="I19" s="30">
        <v>0.0275293518518519</v>
      </c>
      <c r="J19" s="2" t="s">
        <v>99</v>
      </c>
    </row>
    <row r="20" spans="1:10" ht="15">
      <c r="A20" s="8">
        <v>18</v>
      </c>
      <c r="B20" s="13">
        <v>0.024583333333333332</v>
      </c>
      <c r="C20" s="8">
        <f>VLOOKUP(A20,zápis!$A$7:$E$220,4,FALSE)</f>
        <v>1977</v>
      </c>
      <c r="D20" s="1" t="str">
        <f>VLOOKUP(A20,zápis!$A$7:$E$220,3,FALSE)</f>
        <v>Robert Prouza</v>
      </c>
      <c r="E20" s="1" t="str">
        <f>VLOOKUP(A20,zápis!$A$7:$E$220,5,FALSE)</f>
        <v>Frenštát p. Radhoštěm</v>
      </c>
      <c r="F20" s="20" t="str">
        <f>VLOOKUP(A20,zápis!$A$7:$E$220,2,FALSE)</f>
        <v>A</v>
      </c>
      <c r="G20" s="21">
        <v>7</v>
      </c>
      <c r="H20" s="20"/>
      <c r="I20" s="30">
        <v>0.0275508449074074</v>
      </c>
      <c r="J20" s="2" t="s">
        <v>99</v>
      </c>
    </row>
    <row r="21" spans="1:10" ht="15">
      <c r="A21" s="8">
        <v>4</v>
      </c>
      <c r="B21" s="13">
        <v>0.024710648148148148</v>
      </c>
      <c r="C21" s="8">
        <f>VLOOKUP(A21,zápis!$A$7:$E$220,4,FALSE)</f>
        <v>1969</v>
      </c>
      <c r="D21" s="1" t="str">
        <f>VLOOKUP(A21,zápis!$A$7:$E$220,3,FALSE)</f>
        <v>Petr Tongel</v>
      </c>
      <c r="E21" s="1" t="str">
        <f>VLOOKUP(A21,zápis!$A$7:$E$220,5,FALSE)</f>
        <v>V.M. Skřítci</v>
      </c>
      <c r="F21" s="1" t="str">
        <f>VLOOKUP(A21,zápis!$A$7:$E$220,2,FALSE)</f>
        <v>B</v>
      </c>
      <c r="G21" s="8">
        <v>5</v>
      </c>
      <c r="H21" s="7"/>
      <c r="I21" s="30">
        <v>0.0285726041666667</v>
      </c>
      <c r="J21" s="2" t="s">
        <v>99</v>
      </c>
    </row>
    <row r="22" spans="1:10" ht="15">
      <c r="A22" s="8">
        <v>66</v>
      </c>
      <c r="B22" s="13">
        <v>0.024907407407407406</v>
      </c>
      <c r="C22" s="8">
        <f>VLOOKUP(A22,zápis!$A$7:$E$220,4,FALSE)</f>
        <v>1944</v>
      </c>
      <c r="D22" s="1" t="str">
        <f>VLOOKUP(A22,zápis!$A$7:$E$220,3,FALSE)</f>
        <v>Ferdinand Husár</v>
      </c>
      <c r="E22" s="1" t="str">
        <f>VLOOKUP(A22,zápis!$A$7:$E$220,5,FALSE)</f>
        <v>Trenčín</v>
      </c>
      <c r="F22" s="1" t="str">
        <f>VLOOKUP(A22,zápis!$A$7:$E$220,2,FALSE)</f>
        <v>D</v>
      </c>
      <c r="G22" s="8">
        <v>1</v>
      </c>
      <c r="H22" s="7"/>
      <c r="I22" s="30">
        <v>0.0286385069444444</v>
      </c>
      <c r="J22" s="2" t="s">
        <v>99</v>
      </c>
    </row>
    <row r="23" spans="1:10" ht="15">
      <c r="A23" s="8">
        <v>10</v>
      </c>
      <c r="B23" s="13">
        <v>0.02496527777777778</v>
      </c>
      <c r="C23" s="8">
        <f>VLOOKUP(A23,zápis!$A$7:$E$220,4,FALSE)</f>
        <v>1980</v>
      </c>
      <c r="D23" s="1" t="str">
        <f>VLOOKUP(A23,zápis!$A$7:$E$220,3,FALSE)</f>
        <v>Miroslav Pšenica</v>
      </c>
      <c r="E23" s="1" t="str">
        <f>VLOOKUP(A23,zápis!$A$7:$E$220,5,FALSE)</f>
        <v>Rožnov</v>
      </c>
      <c r="F23" s="1" t="str">
        <f>VLOOKUP(A23,zápis!$A$7:$E$220,2,FALSE)</f>
        <v>A</v>
      </c>
      <c r="G23" s="8">
        <v>8</v>
      </c>
      <c r="H23" s="7"/>
      <c r="I23" s="30">
        <v>0.0286598148148148</v>
      </c>
      <c r="J23" s="2" t="s">
        <v>99</v>
      </c>
    </row>
    <row r="24" spans="1:10" ht="15">
      <c r="A24" s="8">
        <v>68</v>
      </c>
      <c r="B24" s="13">
        <v>0.025069444444444446</v>
      </c>
      <c r="C24" s="8">
        <f>VLOOKUP(A24,zápis!$A$7:$E$220,4,FALSE)</f>
        <v>1950</v>
      </c>
      <c r="D24" s="1" t="str">
        <f>VLOOKUP(A24,zápis!$A$7:$E$220,3,FALSE)</f>
        <v>Jiří Strakoš</v>
      </c>
      <c r="E24" s="1" t="str">
        <f>VLOOKUP(A24,zápis!$A$7:$E$220,5,FALSE)</f>
        <v>Tatra Kopřivnice</v>
      </c>
      <c r="F24" s="1" t="str">
        <f>VLOOKUP(A24,zápis!$A$7:$E$220,2,FALSE)</f>
        <v>D</v>
      </c>
      <c r="G24" s="21">
        <v>2</v>
      </c>
      <c r="H24" s="7"/>
      <c r="I24" s="30">
        <v>0.0286834722222222</v>
      </c>
      <c r="J24" s="2" t="s">
        <v>99</v>
      </c>
    </row>
    <row r="25" spans="1:10" ht="15">
      <c r="A25" s="8">
        <v>67</v>
      </c>
      <c r="B25" s="13">
        <v>0.02516203703703704</v>
      </c>
      <c r="C25" s="8">
        <f>VLOOKUP(A25,zápis!$A$7:$E$220,4,FALSE)</f>
        <v>1951</v>
      </c>
      <c r="D25" s="1" t="str">
        <f>VLOOKUP(A25,zápis!$A$7:$E$220,3,FALSE)</f>
        <v>Josef Kvita</v>
      </c>
      <c r="E25" s="1" t="str">
        <f>VLOOKUP(A25,zápis!$A$7:$E$220,5,FALSE)</f>
        <v>A.K.Emila Zátopka </v>
      </c>
      <c r="F25" s="1" t="str">
        <f>VLOOKUP(A25,zápis!$A$7:$E$220,2,FALSE)</f>
        <v>D</v>
      </c>
      <c r="G25" s="8">
        <v>3</v>
      </c>
      <c r="H25" s="7"/>
      <c r="I25" s="30">
        <v>0.0286980902777778</v>
      </c>
      <c r="J25" s="2" t="s">
        <v>99</v>
      </c>
    </row>
    <row r="26" spans="1:10" ht="15">
      <c r="A26" s="8">
        <v>42</v>
      </c>
      <c r="B26" s="13">
        <v>0.02542824074074074</v>
      </c>
      <c r="C26" s="8">
        <f>VLOOKUP(A26,zápis!$A$7:$E$220,4,FALSE)</f>
        <v>1971</v>
      </c>
      <c r="D26" s="1" t="str">
        <f>VLOOKUP(A26,zápis!$A$7:$E$220,3,FALSE)</f>
        <v>Karel Půst</v>
      </c>
      <c r="E26" s="1">
        <f>VLOOKUP(A26,zápis!$A$7:$E$220,5,FALSE)</f>
        <v>0</v>
      </c>
      <c r="F26" s="1" t="str">
        <f>VLOOKUP(A26,zápis!$A$7:$E$220,2,FALSE)</f>
        <v>B</v>
      </c>
      <c r="G26" s="8">
        <v>6</v>
      </c>
      <c r="H26" s="7"/>
      <c r="I26" s="30">
        <v>0.0289923958333333</v>
      </c>
      <c r="J26" s="2" t="s">
        <v>99</v>
      </c>
    </row>
    <row r="27" spans="1:10" ht="15">
      <c r="A27" s="8">
        <v>5</v>
      </c>
      <c r="B27" s="13">
        <v>0.025590277777777778</v>
      </c>
      <c r="C27" s="8">
        <f>VLOOKUP(A27,zápis!$A$7:$E$220,4,FALSE)</f>
        <v>1975</v>
      </c>
      <c r="D27" s="1" t="str">
        <f>VLOOKUP(A27,zápis!$A$7:$E$220,3,FALSE)</f>
        <v>Petr Horák</v>
      </c>
      <c r="E27" s="1" t="str">
        <f>VLOOKUP(A27,zápis!$A$7:$E$220,5,FALSE)</f>
        <v>TJ Sokol Hustopeče </v>
      </c>
      <c r="F27" s="1" t="str">
        <f>VLOOKUP(A27,zápis!$A$7:$E$220,2,FALSE)</f>
        <v>A</v>
      </c>
      <c r="G27" s="21">
        <v>9</v>
      </c>
      <c r="H27" s="7"/>
      <c r="I27" s="30">
        <v>0.0297317708333333</v>
      </c>
      <c r="J27" s="2" t="s">
        <v>99</v>
      </c>
    </row>
    <row r="28" spans="1:10" ht="15">
      <c r="A28" s="8">
        <v>19</v>
      </c>
      <c r="B28" s="13">
        <v>0.02560185185185185</v>
      </c>
      <c r="C28" s="8">
        <f>VLOOKUP(A28,zápis!$A$7:$E$220,4,FALSE)</f>
        <v>1980</v>
      </c>
      <c r="D28" s="1" t="str">
        <f>VLOOKUP(A28,zápis!$A$7:$E$220,3,FALSE)</f>
        <v>Jakub Korábečný</v>
      </c>
      <c r="E28" s="1">
        <f>VLOOKUP(A28,zápis!$A$7:$E$220,5,FALSE)</f>
        <v>0</v>
      </c>
      <c r="F28" s="1" t="str">
        <f>VLOOKUP(A28,zápis!$A$7:$E$220,2,FALSE)</f>
        <v>A</v>
      </c>
      <c r="G28" s="8">
        <v>10</v>
      </c>
      <c r="H28" s="7"/>
      <c r="I28" s="30">
        <v>0.0301266550925926</v>
      </c>
      <c r="J28" s="2" t="s">
        <v>99</v>
      </c>
    </row>
    <row r="29" spans="1:10" ht="15">
      <c r="A29" s="8">
        <v>6</v>
      </c>
      <c r="B29" s="13">
        <v>0.025648148148148146</v>
      </c>
      <c r="C29" s="8">
        <f>VLOOKUP(A29,zápis!$A$7:$E$220,4,FALSE)</f>
        <v>1996</v>
      </c>
      <c r="D29" s="1" t="str">
        <f>VLOOKUP(A29,zápis!$A$7:$E$220,3,FALSE)</f>
        <v>Jakub Horák</v>
      </c>
      <c r="E29" s="1" t="str">
        <f>VLOOKUP(A29,zápis!$A$7:$E$220,5,FALSE)</f>
        <v>TJ Sokol Hustopeče </v>
      </c>
      <c r="F29" s="1" t="str">
        <f>VLOOKUP(A29,zápis!$A$7:$E$220,2,FALSE)</f>
        <v>A</v>
      </c>
      <c r="G29" s="21">
        <v>11</v>
      </c>
      <c r="H29" s="7"/>
      <c r="I29" s="30">
        <v>0.0307293402777778</v>
      </c>
      <c r="J29" s="2" t="s">
        <v>99</v>
      </c>
    </row>
    <row r="30" spans="1:10" ht="15">
      <c r="A30" s="8">
        <v>1</v>
      </c>
      <c r="B30" s="13">
        <v>0.025659722222222223</v>
      </c>
      <c r="C30" s="8">
        <f>VLOOKUP(A30,zápis!$A$7:$E$220,4,FALSE)</f>
        <v>1990</v>
      </c>
      <c r="D30" s="1" t="str">
        <f>VLOOKUP(A30,zápis!$A$7:$E$220,3,FALSE)</f>
        <v>Petr Hromaádka</v>
      </c>
      <c r="E30" s="1">
        <f>VLOOKUP(A30,zápis!$A$7:$E$220,5,FALSE)</f>
        <v>0</v>
      </c>
      <c r="F30" s="1" t="str">
        <f>VLOOKUP(A30,zápis!$A$7:$E$220,2,FALSE)</f>
        <v>A</v>
      </c>
      <c r="G30" s="8">
        <v>12</v>
      </c>
      <c r="H30" s="7"/>
      <c r="I30" s="30">
        <v>0.0309331944444444</v>
      </c>
      <c r="J30" s="2" t="s">
        <v>99</v>
      </c>
    </row>
    <row r="31" spans="1:10" ht="15">
      <c r="A31" s="8">
        <v>12</v>
      </c>
      <c r="B31" s="13">
        <v>0.025752314814814815</v>
      </c>
      <c r="C31" s="8">
        <f>VLOOKUP(A31,zápis!$A$7:$E$220,4,FALSE)</f>
        <v>1976</v>
      </c>
      <c r="D31" s="1" t="str">
        <f>VLOOKUP(A31,zápis!$A$7:$E$220,3,FALSE)</f>
        <v>Radim Kantor</v>
      </c>
      <c r="E31" s="1" t="str">
        <f>VLOOKUP(A31,zápis!$A$7:$E$220,5,FALSE)</f>
        <v>Cellpack</v>
      </c>
      <c r="F31" s="1" t="str">
        <f>VLOOKUP(A31,zápis!$A$7:$E$220,2,FALSE)</f>
        <v>A</v>
      </c>
      <c r="G31" s="8">
        <v>13</v>
      </c>
      <c r="H31" s="7"/>
      <c r="I31" s="30">
        <v>0.0316445833333333</v>
      </c>
      <c r="J31" s="2" t="s">
        <v>99</v>
      </c>
    </row>
    <row r="32" spans="1:10" ht="15">
      <c r="A32" s="8">
        <v>17</v>
      </c>
      <c r="B32" s="13">
        <v>0.02621527777777778</v>
      </c>
      <c r="C32" s="8">
        <f>VLOOKUP(A32,zápis!$A$7:$E$220,4,FALSE)</f>
        <v>1980</v>
      </c>
      <c r="D32" s="1" t="str">
        <f>VLOOKUP(A32,zápis!$A$7:$E$220,3,FALSE)</f>
        <v>Michal Berg</v>
      </c>
      <c r="E32" s="1">
        <f>VLOOKUP(A32,zápis!$A$7:$E$220,5,FALSE)</f>
        <v>0</v>
      </c>
      <c r="F32" s="1" t="str">
        <f>VLOOKUP(A32,zápis!$A$7:$E$220,2,FALSE)</f>
        <v>A</v>
      </c>
      <c r="G32" s="8">
        <v>14</v>
      </c>
      <c r="H32" s="7"/>
      <c r="I32" s="30">
        <v>0.0319659722222222</v>
      </c>
      <c r="J32" s="2" t="s">
        <v>99</v>
      </c>
    </row>
    <row r="33" spans="1:10" ht="15">
      <c r="A33" s="8">
        <v>45</v>
      </c>
      <c r="B33" s="13">
        <v>0.02694444444444444</v>
      </c>
      <c r="C33" s="8">
        <f>VLOOKUP(A33,zápis!$A$7:$E$220,4,FALSE)</f>
        <v>1967</v>
      </c>
      <c r="D33" s="1" t="str">
        <f>VLOOKUP(A33,zápis!$A$7:$E$220,3,FALSE)</f>
        <v>Jakub Procházka</v>
      </c>
      <c r="E33" s="1">
        <f>VLOOKUP(A33,zápis!$A$7:$E$220,5,FALSE)</f>
        <v>0</v>
      </c>
      <c r="F33" s="1" t="str">
        <f>VLOOKUP(A33,zápis!$A$7:$E$220,2,FALSE)</f>
        <v>B</v>
      </c>
      <c r="G33" s="8">
        <v>7</v>
      </c>
      <c r="H33" s="7"/>
      <c r="I33" s="30">
        <v>0.0322924189814815</v>
      </c>
      <c r="J33" s="2" t="s">
        <v>99</v>
      </c>
    </row>
    <row r="34" spans="1:10" ht="15">
      <c r="A34" s="8">
        <v>87</v>
      </c>
      <c r="B34" s="13">
        <v>0.027002314814814812</v>
      </c>
      <c r="C34" s="8">
        <f>VLOOKUP(A34,zápis!$A$7:$E$220,4,FALSE)</f>
        <v>1980</v>
      </c>
      <c r="D34" s="1" t="str">
        <f>VLOOKUP(A34,zápis!$A$7:$E$220,3,FALSE)</f>
        <v>Marie Berná</v>
      </c>
      <c r="E34" s="1">
        <f>VLOOKUP(A34,zápis!$A$7:$E$220,5,FALSE)</f>
        <v>0</v>
      </c>
      <c r="F34" s="1" t="str">
        <f>VLOOKUP(A34,zápis!$A$7:$E$220,2,FALSE)</f>
        <v>F</v>
      </c>
      <c r="G34" s="8">
        <v>1</v>
      </c>
      <c r="H34" s="7"/>
      <c r="I34" s="30">
        <v>0.0324009375</v>
      </c>
      <c r="J34" s="2" t="s">
        <v>99</v>
      </c>
    </row>
    <row r="35" spans="1:10" ht="15">
      <c r="A35" s="8">
        <v>89</v>
      </c>
      <c r="B35" s="13">
        <v>0.02756944444444445</v>
      </c>
      <c r="C35" s="8">
        <f>VLOOKUP(A35,zápis!$A$7:$E$220,4,FALSE)</f>
        <v>1994</v>
      </c>
      <c r="D35" s="1" t="str">
        <f>VLOOKUP(A35,zápis!$A$7:$E$220,3,FALSE)</f>
        <v>Marta Juríčková</v>
      </c>
      <c r="E35" s="1" t="str">
        <f>VLOOKUP(A35,zápis!$A$7:$E$220,5,FALSE)</f>
        <v>Nový Jičín</v>
      </c>
      <c r="F35" s="1" t="str">
        <f>VLOOKUP(A35,zápis!$A$7:$E$220,2,FALSE)</f>
        <v>F</v>
      </c>
      <c r="G35" s="8">
        <v>2</v>
      </c>
      <c r="H35" s="7"/>
      <c r="I35" s="30">
        <v>0.0334916666666667</v>
      </c>
      <c r="J35" s="2" t="s">
        <v>99</v>
      </c>
    </row>
    <row r="36" spans="1:10" ht="15">
      <c r="A36" s="8">
        <v>13</v>
      </c>
      <c r="B36" s="13">
        <v>0.02756944444444445</v>
      </c>
      <c r="C36" s="8">
        <f>VLOOKUP(A36,zápis!$A$7:$E$220,4,FALSE)</f>
        <v>1989</v>
      </c>
      <c r="D36" s="1" t="str">
        <f>VLOOKUP(A36,zápis!$A$7:$E$220,3,FALSE)</f>
        <v>Jan Jurek</v>
      </c>
      <c r="E36" s="1" t="str">
        <f>VLOOKUP(A36,zápis!$A$7:$E$220,5,FALSE)</f>
        <v>Cellpack</v>
      </c>
      <c r="F36" s="1" t="str">
        <f>VLOOKUP(A36,zápis!$A$7:$E$220,2,FALSE)</f>
        <v>A</v>
      </c>
      <c r="G36" s="8">
        <v>15</v>
      </c>
      <c r="H36" s="7"/>
      <c r="I36" s="30">
        <v>0.0340999652777778</v>
      </c>
      <c r="J36" s="2" t="s">
        <v>99</v>
      </c>
    </row>
    <row r="37" spans="1:10" ht="15">
      <c r="A37" s="8">
        <v>96</v>
      </c>
      <c r="B37" s="13">
        <v>0.02766203703703704</v>
      </c>
      <c r="C37" s="8">
        <f>VLOOKUP(A37,zápis!$A$7:$E$220,4,FALSE)</f>
        <v>1971</v>
      </c>
      <c r="D37" s="1" t="str">
        <f>VLOOKUP(A37,zápis!$A$7:$E$220,3,FALSE)</f>
        <v>Jitka Hudáková</v>
      </c>
      <c r="E37" s="1" t="str">
        <f>VLOOKUP(A37,zápis!$A$7:$E$220,5,FALSE)</f>
        <v>Trenčín</v>
      </c>
      <c r="F37" s="1" t="str">
        <f>VLOOKUP(A37,zápis!$A$7:$E$220,2,FALSE)</f>
        <v>G</v>
      </c>
      <c r="G37" s="8">
        <v>1</v>
      </c>
      <c r="H37" s="7"/>
      <c r="I37" s="30">
        <v>0.0342454861111111</v>
      </c>
      <c r="J37" s="2" t="s">
        <v>99</v>
      </c>
    </row>
    <row r="38" spans="1:10" ht="15">
      <c r="A38" s="8">
        <v>8</v>
      </c>
      <c r="B38" s="13">
        <v>0.02784722222222222</v>
      </c>
      <c r="C38" s="8">
        <f>VLOOKUP(A38,zápis!$A$7:$E$220,4,FALSE)</f>
        <v>1990</v>
      </c>
      <c r="D38" s="1" t="str">
        <f>VLOOKUP(A38,zápis!$A$7:$E$220,3,FALSE)</f>
        <v>Daniel Hás</v>
      </c>
      <c r="E38" s="1">
        <f>VLOOKUP(A38,zápis!$A$7:$E$220,5,FALSE)</f>
        <v>0</v>
      </c>
      <c r="F38" s="1" t="str">
        <f>VLOOKUP(A38,zápis!$A$7:$E$220,2,FALSE)</f>
        <v>A</v>
      </c>
      <c r="G38" s="8">
        <v>16</v>
      </c>
      <c r="H38" s="7"/>
      <c r="I38" s="30">
        <v>0.0342489236111111</v>
      </c>
      <c r="J38" s="2" t="s">
        <v>99</v>
      </c>
    </row>
    <row r="39" spans="1:10" ht="15">
      <c r="A39" s="8">
        <v>41</v>
      </c>
      <c r="B39" s="13">
        <v>0.028333333333333332</v>
      </c>
      <c r="C39" s="8">
        <f>VLOOKUP(A39,zápis!$A$7:$E$220,4,FALSE)</f>
        <v>1968</v>
      </c>
      <c r="D39" s="1" t="str">
        <f>VLOOKUP(A39,zápis!$A$7:$E$220,3,FALSE)</f>
        <v>Zdenek Zeman</v>
      </c>
      <c r="E39" s="1" t="str">
        <f>VLOOKUP(A39,zápis!$A$7:$E$220,5,FALSE)</f>
        <v>Všechovice</v>
      </c>
      <c r="F39" s="1" t="str">
        <f>VLOOKUP(A39,zápis!$A$7:$E$220,2,FALSE)</f>
        <v>B</v>
      </c>
      <c r="G39" s="8">
        <v>8</v>
      </c>
      <c r="H39" s="7"/>
      <c r="I39" s="30">
        <v>0.0342922569444444</v>
      </c>
      <c r="J39" s="2" t="s">
        <v>99</v>
      </c>
    </row>
    <row r="40" spans="1:10" ht="15">
      <c r="A40" s="8">
        <v>80</v>
      </c>
      <c r="B40" s="13">
        <v>0.028587962962962964</v>
      </c>
      <c r="C40" s="8">
        <f>VLOOKUP(A40,zápis!$A$7:$E$220,4,FALSE)</f>
        <v>1942</v>
      </c>
      <c r="D40" s="1" t="str">
        <f>VLOOKUP(A40,zápis!$A$7:$E$220,3,FALSE)</f>
        <v>Matěj Jelínek</v>
      </c>
      <c r="E40" s="1" t="str">
        <f>VLOOKUP(A40,zápis!$A$7:$E$220,5,FALSE)</f>
        <v>Hvězda SKP Pardubice</v>
      </c>
      <c r="F40" s="1" t="str">
        <f>VLOOKUP(A40,zápis!$A$7:$E$220,2,FALSE)</f>
        <v>E</v>
      </c>
      <c r="G40" s="8">
        <v>1</v>
      </c>
      <c r="H40" s="7"/>
      <c r="I40" s="30">
        <v>0.0346190625</v>
      </c>
      <c r="J40" s="2" t="s">
        <v>99</v>
      </c>
    </row>
    <row r="41" spans="1:10" ht="15">
      <c r="A41" s="8">
        <v>57</v>
      </c>
      <c r="B41" s="13">
        <v>0.02875</v>
      </c>
      <c r="C41" s="8">
        <f>VLOOKUP(A41,zápis!$A$7:$E$220,4,FALSE)</f>
        <v>1954</v>
      </c>
      <c r="D41" s="1" t="str">
        <f>VLOOKUP(A41,zápis!$A$7:$E$220,3,FALSE)</f>
        <v>Erich Rinka</v>
      </c>
      <c r="E41" s="1" t="str">
        <f>VLOOKUP(A41,zápis!$A$7:$E$220,5,FALSE)</f>
        <v>Pražský BK Kravaře</v>
      </c>
      <c r="F41" s="1" t="str">
        <f>VLOOKUP(A41,zápis!$A$7:$E$220,2,FALSE)</f>
        <v>C</v>
      </c>
      <c r="G41" s="8">
        <v>2</v>
      </c>
      <c r="H41" s="7"/>
      <c r="I41" s="30">
        <v>0.0346600462962963</v>
      </c>
      <c r="J41" s="2" t="s">
        <v>99</v>
      </c>
    </row>
    <row r="42" spans="1:10" ht="15">
      <c r="A42" s="8">
        <v>9</v>
      </c>
      <c r="B42" s="13">
        <v>0.029236111111111112</v>
      </c>
      <c r="C42" s="8">
        <f>VLOOKUP(A42,zápis!$A$7:$E$220,4,FALSE)</f>
        <v>1989</v>
      </c>
      <c r="D42" s="1" t="str">
        <f>VLOOKUP(A42,zápis!$A$7:$E$220,3,FALSE)</f>
        <v>Jan Kramář</v>
      </c>
      <c r="E42" s="1">
        <f>VLOOKUP(A42,zápis!$A$7:$E$220,5,FALSE)</f>
        <v>0</v>
      </c>
      <c r="F42" s="1" t="str">
        <f>VLOOKUP(A42,zápis!$A$7:$E$220,2,FALSE)</f>
        <v>A</v>
      </c>
      <c r="G42" s="8">
        <v>17</v>
      </c>
      <c r="H42" s="7"/>
      <c r="I42" s="30">
        <v>0.0351433912037037</v>
      </c>
      <c r="J42" s="2" t="s">
        <v>99</v>
      </c>
    </row>
    <row r="43" spans="1:10" ht="15">
      <c r="A43" s="8">
        <v>86</v>
      </c>
      <c r="B43" s="13">
        <v>0.029618055555555554</v>
      </c>
      <c r="C43" s="8">
        <f>VLOOKUP(A43,zápis!$A$7:$E$220,4,FALSE)</f>
        <v>1979</v>
      </c>
      <c r="D43" s="1" t="str">
        <f>VLOOKUP(A43,zápis!$A$7:$E$220,3,FALSE)</f>
        <v>Broňa Dřevojánková</v>
      </c>
      <c r="E43" s="1">
        <f>VLOOKUP(A43,zápis!$A$7:$E$220,5,FALSE)</f>
        <v>0</v>
      </c>
      <c r="F43" s="1" t="str">
        <f>VLOOKUP(A43,zápis!$A$7:$E$220,2,FALSE)</f>
        <v>F</v>
      </c>
      <c r="G43" s="8">
        <v>3</v>
      </c>
      <c r="H43" s="7"/>
      <c r="I43" s="30">
        <v>0.035209837962963</v>
      </c>
      <c r="J43" s="2" t="s">
        <v>99</v>
      </c>
    </row>
    <row r="44" spans="1:10" ht="15">
      <c r="A44" s="8">
        <v>56</v>
      </c>
      <c r="B44" s="13">
        <v>0.030474537037037036</v>
      </c>
      <c r="C44" s="8">
        <f>VLOOKUP(A44,zápis!$A$7:$E$220,4,FALSE)</f>
        <v>1961</v>
      </c>
      <c r="D44" s="1" t="str">
        <f>VLOOKUP(A44,zápis!$A$7:$E$220,3,FALSE)</f>
        <v>Gros Štefan</v>
      </c>
      <c r="E44" s="1" t="str">
        <f>VLOOKUP(A44,zápis!$A$7:$E$220,5,FALSE)</f>
        <v>Frenštát</v>
      </c>
      <c r="F44" s="1" t="str">
        <f>VLOOKUP(A44,zápis!$A$7:$E$220,2,FALSE)</f>
        <v>C</v>
      </c>
      <c r="G44" s="8">
        <v>3</v>
      </c>
      <c r="H44" s="7"/>
      <c r="I44" s="30">
        <v>0.0353815509259259</v>
      </c>
      <c r="J44" s="2" t="s">
        <v>99</v>
      </c>
    </row>
    <row r="45" spans="1:10" ht="15">
      <c r="A45" s="8">
        <v>88</v>
      </c>
      <c r="B45" s="13">
        <v>0.030659722222222224</v>
      </c>
      <c r="C45" s="8">
        <f>VLOOKUP(A45,zápis!$A$7:$E$220,4,FALSE)</f>
        <v>1995</v>
      </c>
      <c r="D45" s="1" t="str">
        <f>VLOOKUP(A45,zápis!$A$7:$E$220,3,FALSE)</f>
        <v>Lucie Tongelová</v>
      </c>
      <c r="E45" s="1" t="str">
        <f>VLOOKUP(A45,zápis!$A$7:$E$220,5,FALSE)</f>
        <v>V.M. Skřítci</v>
      </c>
      <c r="F45" s="1" t="str">
        <f>VLOOKUP(A45,zápis!$A$7:$E$220,2,FALSE)</f>
        <v>F</v>
      </c>
      <c r="G45" s="8">
        <v>4</v>
      </c>
      <c r="H45" s="7"/>
      <c r="I45" s="30">
        <v>0.0356825347222222</v>
      </c>
      <c r="J45" s="2" t="s">
        <v>99</v>
      </c>
    </row>
    <row r="46" spans="1:10" ht="15">
      <c r="A46" s="8">
        <v>90</v>
      </c>
      <c r="B46" s="13">
        <v>0.03128472222222222</v>
      </c>
      <c r="C46" s="8">
        <f>VLOOKUP(A46,zápis!$A$7:$E$220,4,FALSE)</f>
        <v>1961</v>
      </c>
      <c r="D46" s="1" t="str">
        <f>VLOOKUP(A46,zápis!$A$7:$E$220,3,FALSE)</f>
        <v>Jana Bizoňová</v>
      </c>
      <c r="E46" s="1">
        <f>VLOOKUP(A46,zápis!$A$7:$E$220,5,FALSE)</f>
        <v>0</v>
      </c>
      <c r="F46" s="1" t="str">
        <f>VLOOKUP(A46,zápis!$A$7:$E$220,2,FALSE)</f>
        <v>G</v>
      </c>
      <c r="G46" s="8">
        <v>2</v>
      </c>
      <c r="H46" s="7"/>
      <c r="I46" s="30">
        <v>0.0362290740740741</v>
      </c>
      <c r="J46" s="2" t="s">
        <v>99</v>
      </c>
    </row>
    <row r="47" spans="1:10" ht="15">
      <c r="A47" s="8">
        <v>91</v>
      </c>
      <c r="B47" s="13">
        <v>0.03177083333333333</v>
      </c>
      <c r="C47" s="8">
        <f>VLOOKUP(A47,zápis!$A$7:$E$220,4,FALSE)</f>
        <v>1980</v>
      </c>
      <c r="D47" s="1" t="str">
        <f>VLOOKUP(A47,zápis!$A$7:$E$220,3,FALSE)</f>
        <v>Zuzana Váňová</v>
      </c>
      <c r="E47" s="1" t="str">
        <f>VLOOKUP(A47,zápis!$A$7:$E$220,5,FALSE)</f>
        <v>Cellpack</v>
      </c>
      <c r="F47" s="1" t="str">
        <f>VLOOKUP(A47,zápis!$A$7:$E$220,2,FALSE)</f>
        <v>F</v>
      </c>
      <c r="G47" s="21">
        <v>5</v>
      </c>
      <c r="H47" s="7"/>
      <c r="I47" s="30">
        <v>0.0365641898148148</v>
      </c>
      <c r="J47" s="2" t="s">
        <v>99</v>
      </c>
    </row>
    <row r="48" spans="1:10" ht="15">
      <c r="A48" s="8">
        <v>69</v>
      </c>
      <c r="B48" s="13">
        <v>0.03248842592592593</v>
      </c>
      <c r="C48" s="8">
        <f>VLOOKUP(A48,zápis!$A$7:$E$220,4,FALSE)</f>
        <v>1952</v>
      </c>
      <c r="D48" s="1" t="str">
        <f>VLOOKUP(A48,zápis!$A$7:$E$220,3,FALSE)</f>
        <v>Edvard Mystecký</v>
      </c>
      <c r="E48" s="1" t="str">
        <f>VLOOKUP(A48,zápis!$A$7:$E$220,5,FALSE)</f>
        <v>TJ Sokol Bynina</v>
      </c>
      <c r="F48" s="1" t="str">
        <f>VLOOKUP(A48,zápis!$A$7:$E$220,2,FALSE)</f>
        <v>D</v>
      </c>
      <c r="G48" s="8">
        <v>4</v>
      </c>
      <c r="H48" s="7"/>
      <c r="I48" s="30">
        <v>0.0378118287037037</v>
      </c>
      <c r="J48" s="2" t="s">
        <v>99</v>
      </c>
    </row>
    <row r="49" spans="1:10" ht="15">
      <c r="A49" s="8">
        <v>92</v>
      </c>
      <c r="B49" s="13">
        <v>0.032870370370370376</v>
      </c>
      <c r="C49" s="8">
        <f>VLOOKUP(A49,zápis!$A$7:$E$220,4,FALSE)</f>
        <v>1990</v>
      </c>
      <c r="D49" s="1" t="str">
        <f>VLOOKUP(A49,zápis!$A$7:$E$220,3,FALSE)</f>
        <v>Alexandra Lhotáková</v>
      </c>
      <c r="E49" s="1" t="str">
        <f>VLOOKUP(A49,zápis!$A$7:$E$220,5,FALSE)</f>
        <v>Veřovice</v>
      </c>
      <c r="F49" s="1" t="str">
        <f>VLOOKUP(A49,zápis!$A$7:$E$220,2,FALSE)</f>
        <v>F</v>
      </c>
      <c r="G49" s="8">
        <v>6</v>
      </c>
      <c r="H49" s="7"/>
      <c r="I49" s="30">
        <v>0.0380378819444444</v>
      </c>
      <c r="J49" s="2" t="s">
        <v>99</v>
      </c>
    </row>
    <row r="50" spans="1:10" ht="15">
      <c r="A50" s="21">
        <v>93</v>
      </c>
      <c r="B50" s="13">
        <v>0.03318287037037037</v>
      </c>
      <c r="C50" s="8">
        <f>VLOOKUP(A50,zápis!$A$7:$E$220,4,FALSE)</f>
        <v>1989</v>
      </c>
      <c r="D50" s="1" t="str">
        <f>VLOOKUP(A50,zápis!$A$7:$E$220,3,FALSE)</f>
        <v>Klára Bažantová</v>
      </c>
      <c r="E50" s="1">
        <f>VLOOKUP(A50,zápis!$A$7:$E$220,5,FALSE)</f>
        <v>0</v>
      </c>
      <c r="F50" s="1" t="str">
        <f>VLOOKUP(A50,zápis!$A$7:$E$220,2,FALSE)</f>
        <v>F</v>
      </c>
      <c r="G50" s="8">
        <v>7</v>
      </c>
      <c r="H50" s="7"/>
      <c r="I50" s="30">
        <v>0.0382399305555556</v>
      </c>
      <c r="J50" s="2" t="s">
        <v>99</v>
      </c>
    </row>
    <row r="51" spans="1:10" ht="15">
      <c r="A51" s="8">
        <v>20</v>
      </c>
      <c r="B51" s="13">
        <v>0.03369212962962963</v>
      </c>
      <c r="C51" s="8">
        <f>VLOOKUP(A51,zápis!$A$7:$E$220,4,FALSE)</f>
        <v>1980</v>
      </c>
      <c r="D51" s="1" t="str">
        <f>VLOOKUP(A51,zápis!$A$7:$E$220,3,FALSE)</f>
        <v>Jan Bolek</v>
      </c>
      <c r="E51" s="1" t="str">
        <f>VLOOKUP(A51,zápis!$A$7:$E$220,5,FALSE)</f>
        <v>Lašský Běžecký Klub</v>
      </c>
      <c r="F51" s="1" t="str">
        <f>VLOOKUP(A51,zápis!$A$7:$E$220,2,FALSE)</f>
        <v>A</v>
      </c>
      <c r="G51" s="8">
        <v>18</v>
      </c>
      <c r="H51" s="7"/>
      <c r="I51" s="30">
        <v>0.0385412731481481</v>
      </c>
      <c r="J51" s="2" t="s">
        <v>99</v>
      </c>
    </row>
    <row r="52" spans="1:10" ht="15">
      <c r="A52" s="8">
        <v>81</v>
      </c>
      <c r="B52" s="13">
        <v>0.03478009259259259</v>
      </c>
      <c r="C52" s="8">
        <f>VLOOKUP(A52,zápis!$A$7:$E$220,4,FALSE)</f>
        <v>1935</v>
      </c>
      <c r="D52" s="1" t="str">
        <f>VLOOKUP(A52,zápis!$A$7:$E$220,3,FALSE)</f>
        <v>Jaroslav Garman</v>
      </c>
      <c r="E52" s="1" t="str">
        <f>VLOOKUP(A52,zápis!$A$7:$E$220,5,FALSE)</f>
        <v>Avanti Havířov</v>
      </c>
      <c r="F52" s="1" t="str">
        <f>VLOOKUP(A52,zápis!$A$7:$E$220,2,FALSE)</f>
        <v>E</v>
      </c>
      <c r="G52" s="8">
        <v>2</v>
      </c>
      <c r="H52" s="7"/>
      <c r="I52" s="30">
        <v>0.04420138888888889</v>
      </c>
      <c r="J52" s="2" t="s">
        <v>99</v>
      </c>
    </row>
    <row r="53" spans="1:10" ht="15">
      <c r="A53" s="8">
        <v>97</v>
      </c>
      <c r="B53" s="13">
        <v>0.035694444444444445</v>
      </c>
      <c r="C53" s="8">
        <f>VLOOKUP(A53,zápis!$A$7:$E$220,4,FALSE)</f>
        <v>1945</v>
      </c>
      <c r="D53" s="1" t="str">
        <f>VLOOKUP(A53,zápis!$A$7:$E$220,3,FALSE)</f>
        <v>Magdalena Jelínková</v>
      </c>
      <c r="E53" s="1" t="str">
        <f>VLOOKUP(A53,zápis!$A$7:$E$220,5,FALSE)</f>
        <v>Hvězda SKP Pardubice</v>
      </c>
      <c r="F53" s="1" t="str">
        <f>VLOOKUP(A53,zápis!$A$7:$E$220,2,FALSE)</f>
        <v>G</v>
      </c>
      <c r="G53" s="8">
        <v>3</v>
      </c>
      <c r="H53" s="7"/>
      <c r="I53" s="30">
        <v>0.04449074074074074</v>
      </c>
      <c r="J53" s="2" t="s">
        <v>99</v>
      </c>
    </row>
    <row r="54" spans="4:9" ht="15">
      <c r="D54" s="1"/>
      <c r="E54" s="1"/>
      <c r="F54" s="1"/>
      <c r="H54" s="7"/>
      <c r="I54" s="30"/>
    </row>
    <row r="55" spans="4:9" ht="15">
      <c r="D55" s="1"/>
      <c r="E55" s="1"/>
      <c r="F55" s="1"/>
      <c r="H55" s="7"/>
      <c r="I55" s="29"/>
    </row>
    <row r="56" spans="1:8" ht="28.5" customHeight="1">
      <c r="A56" s="37" t="s">
        <v>15</v>
      </c>
      <c r="B56" s="16"/>
      <c r="C56" s="34"/>
      <c r="D56" s="17"/>
      <c r="E56" s="1"/>
      <c r="F56" s="14"/>
      <c r="G56" s="14"/>
      <c r="H56" s="14"/>
    </row>
    <row r="57" spans="1:8" ht="20.25">
      <c r="A57" s="36"/>
      <c r="B57" s="16"/>
      <c r="C57" s="34"/>
      <c r="D57" s="17"/>
      <c r="E57" s="1"/>
      <c r="F57" s="14"/>
      <c r="G57" s="14"/>
      <c r="H57" s="14"/>
    </row>
    <row r="58" spans="1:8" ht="23.25">
      <c r="A58" s="38" t="s">
        <v>21</v>
      </c>
      <c r="B58" s="16"/>
      <c r="C58" s="34"/>
      <c r="D58" s="17"/>
      <c r="E58" s="1"/>
      <c r="F58" s="14"/>
      <c r="G58" s="14"/>
      <c r="H58" s="14"/>
    </row>
    <row r="59" spans="1:8" ht="20.25">
      <c r="A59" s="37" t="s">
        <v>11</v>
      </c>
      <c r="B59" s="18"/>
      <c r="C59" s="34"/>
      <c r="D59" s="17"/>
      <c r="E59" s="1"/>
      <c r="F59"/>
      <c r="G59"/>
      <c r="H59" s="14"/>
    </row>
    <row r="60" spans="1:8" ht="20.25">
      <c r="A60" s="37" t="s">
        <v>12</v>
      </c>
      <c r="B60" s="19"/>
      <c r="C60" s="34"/>
      <c r="D60" s="17"/>
      <c r="E60" s="1"/>
      <c r="F60" s="14"/>
      <c r="G60" s="14"/>
      <c r="H60" s="14"/>
    </row>
    <row r="61" spans="1:7" ht="20.25">
      <c r="A61" s="37" t="s">
        <v>20</v>
      </c>
      <c r="B61" s="18"/>
      <c r="C61" s="34"/>
      <c r="D61" s="17"/>
      <c r="E61" s="1"/>
      <c r="F61" s="1"/>
      <c r="G61" s="2"/>
    </row>
    <row r="62" spans="1:7" ht="20.25">
      <c r="A62" s="37" t="s">
        <v>13</v>
      </c>
      <c r="B62" s="18"/>
      <c r="D62" s="1"/>
      <c r="E62" s="1"/>
      <c r="F62" s="1"/>
      <c r="G62" s="2"/>
    </row>
    <row r="63" spans="2:7" ht="15">
      <c r="B63" s="15"/>
      <c r="D63" s="1"/>
      <c r="E63" s="1"/>
      <c r="F63" s="1"/>
      <c r="G63" s="2"/>
    </row>
    <row r="64" spans="2:7" ht="15">
      <c r="B64" s="15"/>
      <c r="D64" s="1"/>
      <c r="E64" s="1"/>
      <c r="F64" s="1"/>
      <c r="G64" s="2"/>
    </row>
    <row r="65" spans="2:7" ht="15">
      <c r="B65" s="6"/>
      <c r="D65" s="1"/>
      <c r="E65" s="1"/>
      <c r="F65" s="1"/>
      <c r="G65" s="2"/>
    </row>
    <row r="66" spans="2:7" ht="15">
      <c r="B66" s="6"/>
      <c r="D66" s="1"/>
      <c r="E66" s="1"/>
      <c r="F66" s="1"/>
      <c r="G66" s="2"/>
    </row>
    <row r="67" spans="2:7" ht="15">
      <c r="B67" s="6"/>
      <c r="D67" s="1"/>
      <c r="E67" s="1"/>
      <c r="F67" s="1"/>
      <c r="G67" s="2"/>
    </row>
    <row r="68" spans="4:7" ht="15">
      <c r="D68" s="1"/>
      <c r="E68" s="1"/>
      <c r="F68" s="1"/>
      <c r="G68" s="2"/>
    </row>
    <row r="69" spans="4:7" ht="15">
      <c r="D69" s="1"/>
      <c r="E69" s="1"/>
      <c r="F69" s="1"/>
      <c r="G69" s="2"/>
    </row>
    <row r="70" spans="4:7" ht="15">
      <c r="D70" s="1"/>
      <c r="E70" s="1"/>
      <c r="F70" s="1"/>
      <c r="G70" s="2"/>
    </row>
    <row r="71" spans="4:7" ht="15">
      <c r="D71" s="1"/>
      <c r="E71" s="1"/>
      <c r="F71" s="1"/>
      <c r="G71" s="2"/>
    </row>
    <row r="72" spans="4:7" ht="15">
      <c r="D72" s="1"/>
      <c r="E72" s="1"/>
      <c r="F72" s="6"/>
      <c r="G72" s="2"/>
    </row>
    <row r="73" spans="4:7" ht="15">
      <c r="D73" s="1"/>
      <c r="E73" s="1"/>
      <c r="F73" s="6"/>
      <c r="G73" s="2"/>
    </row>
    <row r="74" spans="4:7" ht="15">
      <c r="D74" s="1"/>
      <c r="E74" s="1"/>
      <c r="F74" s="6"/>
      <c r="G74" s="2"/>
    </row>
    <row r="75" spans="4:7" ht="15">
      <c r="D75" s="1"/>
      <c r="E75" s="1"/>
      <c r="F75" s="6"/>
      <c r="G75" s="2"/>
    </row>
    <row r="76" spans="4:7" ht="15">
      <c r="D76" s="1"/>
      <c r="E76" s="1"/>
      <c r="F76" s="6"/>
      <c r="G76" s="2"/>
    </row>
    <row r="77" spans="4:7" ht="15">
      <c r="D77" s="1"/>
      <c r="E77" s="1"/>
      <c r="F77" s="6"/>
      <c r="G77" s="2"/>
    </row>
    <row r="78" spans="4:7" ht="15">
      <c r="D78" s="1"/>
      <c r="E78" s="1"/>
      <c r="F78" s="6"/>
      <c r="G78" s="2"/>
    </row>
    <row r="79" spans="4:7" ht="15">
      <c r="D79" s="1"/>
      <c r="E79" s="1"/>
      <c r="F79" s="6"/>
      <c r="G79" s="2"/>
    </row>
    <row r="80" spans="4:7" ht="15">
      <c r="D80" s="1"/>
      <c r="E80" s="1"/>
      <c r="F80" s="6"/>
      <c r="G80" s="2"/>
    </row>
    <row r="81" spans="4:7" ht="15">
      <c r="D81" s="1"/>
      <c r="E81" s="1"/>
      <c r="F81" s="6"/>
      <c r="G81" s="2"/>
    </row>
    <row r="82" spans="4:7" ht="15">
      <c r="D82" s="1"/>
      <c r="E82" s="1"/>
      <c r="F82" s="6"/>
      <c r="G82" s="2"/>
    </row>
    <row r="83" spans="4:7" ht="15">
      <c r="D83" s="1"/>
      <c r="E83" s="1"/>
      <c r="F83" s="6"/>
      <c r="G83" s="2"/>
    </row>
    <row r="84" spans="4:7" ht="15">
      <c r="D84" s="1"/>
      <c r="E84" s="1"/>
      <c r="F84" s="6"/>
      <c r="G84" s="2"/>
    </row>
    <row r="85" spans="4:7" ht="15">
      <c r="D85" s="1"/>
      <c r="E85" s="1"/>
      <c r="F85" s="6"/>
      <c r="G85" s="2"/>
    </row>
    <row r="86" spans="4:7" ht="15">
      <c r="D86" s="1"/>
      <c r="E86" s="1"/>
      <c r="F86" s="6"/>
      <c r="G86" s="2"/>
    </row>
    <row r="87" spans="4:7" ht="15">
      <c r="D87" s="1"/>
      <c r="E87" s="1"/>
      <c r="F87" s="6"/>
      <c r="G87" s="2"/>
    </row>
    <row r="88" spans="4:7" ht="15">
      <c r="D88" s="1"/>
      <c r="E88" s="1"/>
      <c r="F88" s="6"/>
      <c r="G88" s="2"/>
    </row>
    <row r="89" spans="4:7" ht="15">
      <c r="D89" s="1"/>
      <c r="E89" s="1"/>
      <c r="F89" s="6"/>
      <c r="G89" s="2"/>
    </row>
    <row r="90" spans="4:7" ht="15">
      <c r="D90" s="1"/>
      <c r="E90" s="1"/>
      <c r="F90" s="6"/>
      <c r="G90" s="2"/>
    </row>
    <row r="91" spans="4:7" ht="15">
      <c r="D91" s="1"/>
      <c r="E91" s="1"/>
      <c r="F91" s="6"/>
      <c r="G91" s="2"/>
    </row>
    <row r="92" spans="4:7" ht="15">
      <c r="D92" s="1"/>
      <c r="E92" s="1"/>
      <c r="F92" s="6"/>
      <c r="G92" s="2"/>
    </row>
    <row r="93" spans="4:7" ht="15">
      <c r="D93" s="1"/>
      <c r="E93" s="1"/>
      <c r="F93" s="6"/>
      <c r="G93" s="2"/>
    </row>
    <row r="94" spans="4:7" ht="15">
      <c r="D94" s="1"/>
      <c r="E94" s="1"/>
      <c r="F94" s="6"/>
      <c r="G94" s="2"/>
    </row>
    <row r="95" spans="4:7" ht="15">
      <c r="D95" s="1"/>
      <c r="E95" s="1"/>
      <c r="F95" s="6"/>
      <c r="G95" s="2"/>
    </row>
    <row r="96" spans="4:7" ht="15">
      <c r="D96" s="1"/>
      <c r="E96" s="1"/>
      <c r="F96" s="6"/>
      <c r="G96" s="2"/>
    </row>
    <row r="97" spans="4:7" ht="15">
      <c r="D97" s="1"/>
      <c r="E97" s="1"/>
      <c r="F97" s="6"/>
      <c r="G97" s="2"/>
    </row>
    <row r="98" spans="4:7" ht="15">
      <c r="D98" s="1"/>
      <c r="E98" s="1"/>
      <c r="F98" s="6"/>
      <c r="G98" s="2"/>
    </row>
    <row r="99" spans="4:7" ht="15">
      <c r="D99" s="1"/>
      <c r="E99" s="1"/>
      <c r="F99" s="6"/>
      <c r="G99" s="2"/>
    </row>
    <row r="100" spans="4:7" ht="15">
      <c r="D100" s="1"/>
      <c r="E100" s="1"/>
      <c r="F100" s="6"/>
      <c r="G100" s="2"/>
    </row>
    <row r="101" spans="4:7" ht="15">
      <c r="D101" s="1"/>
      <c r="E101" s="1"/>
      <c r="F101" s="6"/>
      <c r="G101" s="2"/>
    </row>
    <row r="102" spans="4:7" ht="15">
      <c r="D102" s="1"/>
      <c r="E102" s="1"/>
      <c r="F102" s="6"/>
      <c r="G102" s="2"/>
    </row>
    <row r="103" spans="4:7" ht="15">
      <c r="D103" s="1"/>
      <c r="E103" s="1"/>
      <c r="F103" s="6"/>
      <c r="G103" s="2"/>
    </row>
    <row r="104" spans="4:7" ht="15">
      <c r="D104" s="1"/>
      <c r="E104" s="1"/>
      <c r="F104" s="6"/>
      <c r="G104" s="2"/>
    </row>
    <row r="105" spans="4:7" ht="15">
      <c r="D105" s="1"/>
      <c r="E105" s="1"/>
      <c r="F105" s="6"/>
      <c r="G105" s="2"/>
    </row>
    <row r="106" spans="4:7" ht="15">
      <c r="D106" s="1"/>
      <c r="E106" s="1"/>
      <c r="F106" s="6"/>
      <c r="G106" s="2"/>
    </row>
    <row r="107" spans="4:7" ht="15">
      <c r="D107" s="1"/>
      <c r="E107" s="1"/>
      <c r="F107" s="6"/>
      <c r="G107" s="2"/>
    </row>
    <row r="108" spans="4:7" ht="15">
      <c r="D108" s="1"/>
      <c r="E108" s="1"/>
      <c r="F108" s="6"/>
      <c r="G108" s="2"/>
    </row>
    <row r="109" spans="4:7" ht="15">
      <c r="D109" s="1"/>
      <c r="E109" s="1"/>
      <c r="F109" s="6"/>
      <c r="G109" s="2"/>
    </row>
    <row r="110" spans="4:7" ht="15">
      <c r="D110" s="1"/>
      <c r="E110" s="1"/>
      <c r="F110" s="6"/>
      <c r="G110" s="2"/>
    </row>
    <row r="111" spans="4:7" ht="15">
      <c r="D111" s="1"/>
      <c r="E111" s="1"/>
      <c r="F111" s="6"/>
      <c r="G111" s="2"/>
    </row>
    <row r="112" spans="4:7" ht="15">
      <c r="D112" s="1"/>
      <c r="E112" s="1"/>
      <c r="F112" s="6"/>
      <c r="G112" s="2"/>
    </row>
    <row r="113" spans="4:7" ht="15">
      <c r="D113" s="1"/>
      <c r="E113" s="1"/>
      <c r="F113" s="6"/>
      <c r="G113" s="2"/>
    </row>
    <row r="114" spans="4:7" ht="15">
      <c r="D114" s="1"/>
      <c r="E114" s="1"/>
      <c r="F114" s="6"/>
      <c r="G114" s="2"/>
    </row>
    <row r="115" spans="4:7" ht="15">
      <c r="D115" s="1"/>
      <c r="E115" s="1"/>
      <c r="F115" s="6"/>
      <c r="G115" s="2"/>
    </row>
    <row r="116" spans="4:7" ht="15">
      <c r="D116" s="1"/>
      <c r="E116" s="1"/>
      <c r="F116" s="6"/>
      <c r="G116" s="2"/>
    </row>
    <row r="117" spans="4:7" ht="15">
      <c r="D117" s="1"/>
      <c r="E117" s="1"/>
      <c r="F117" s="6"/>
      <c r="G117" s="2"/>
    </row>
    <row r="118" spans="4:7" ht="15">
      <c r="D118" s="1"/>
      <c r="E118" s="1"/>
      <c r="F118" s="6"/>
      <c r="G118" s="2"/>
    </row>
    <row r="119" spans="4:7" ht="15">
      <c r="D119" s="1"/>
      <c r="E119" s="1"/>
      <c r="F119" s="6"/>
      <c r="G119" s="2"/>
    </row>
    <row r="120" spans="4:7" ht="15">
      <c r="D120" s="1"/>
      <c r="E120" s="1"/>
      <c r="F120" s="6"/>
      <c r="G120" s="2"/>
    </row>
    <row r="121" spans="4:7" ht="15">
      <c r="D121" s="1"/>
      <c r="E121" s="1"/>
      <c r="F121" s="6"/>
      <c r="G121" s="2"/>
    </row>
    <row r="122" spans="4:7" ht="15">
      <c r="D122" s="1"/>
      <c r="E122" s="1"/>
      <c r="F122" s="6"/>
      <c r="G122" s="2"/>
    </row>
    <row r="123" spans="4:7" ht="15">
      <c r="D123" s="1"/>
      <c r="E123" s="1"/>
      <c r="F123" s="6"/>
      <c r="G123" s="2"/>
    </row>
    <row r="124" spans="4:7" ht="15">
      <c r="D124" s="1"/>
      <c r="E124" s="1"/>
      <c r="F124" s="6"/>
      <c r="G124" s="2"/>
    </row>
    <row r="125" spans="4:7" ht="15">
      <c r="D125" s="1"/>
      <c r="E125" s="1"/>
      <c r="F125" s="6"/>
      <c r="G125" s="2"/>
    </row>
    <row r="126" spans="4:7" ht="15">
      <c r="D126" s="1"/>
      <c r="E126" s="1"/>
      <c r="F126" s="6"/>
      <c r="G126" s="2"/>
    </row>
    <row r="127" spans="4:7" ht="15">
      <c r="D127" s="1"/>
      <c r="E127" s="1"/>
      <c r="F127" s="6"/>
      <c r="G127" s="2"/>
    </row>
    <row r="128" spans="4:7" ht="15">
      <c r="D128" s="1"/>
      <c r="E128" s="1"/>
      <c r="F128" s="6"/>
      <c r="G128" s="2"/>
    </row>
    <row r="129" spans="4:7" ht="15">
      <c r="D129" s="1"/>
      <c r="E129" s="1"/>
      <c r="F129" s="6"/>
      <c r="G129" s="2"/>
    </row>
    <row r="130" spans="4:7" ht="15">
      <c r="D130" s="1"/>
      <c r="E130" s="1"/>
      <c r="F130" s="6"/>
      <c r="G130" s="2"/>
    </row>
    <row r="131" spans="4:7" ht="15">
      <c r="D131" s="1"/>
      <c r="E131" s="1"/>
      <c r="F131" s="6"/>
      <c r="G131" s="2"/>
    </row>
    <row r="132" spans="4:7" ht="15">
      <c r="D132" s="1"/>
      <c r="E132" s="1"/>
      <c r="F132" s="6"/>
      <c r="G132" s="2"/>
    </row>
    <row r="133" spans="4:7" ht="15">
      <c r="D133" s="1"/>
      <c r="E133" s="1"/>
      <c r="F133" s="6"/>
      <c r="G133" s="2"/>
    </row>
    <row r="134" spans="4:7" ht="15">
      <c r="D134" s="1"/>
      <c r="E134" s="1"/>
      <c r="F134" s="6"/>
      <c r="G134" s="2"/>
    </row>
    <row r="135" spans="4:7" ht="15">
      <c r="D135" s="1"/>
      <c r="E135" s="1"/>
      <c r="F135" s="6"/>
      <c r="G135" s="2"/>
    </row>
    <row r="136" spans="4:7" ht="15">
      <c r="D136" s="1"/>
      <c r="E136" s="1"/>
      <c r="F136" s="6"/>
      <c r="G136" s="2"/>
    </row>
    <row r="137" spans="4:7" ht="15">
      <c r="D137" s="1"/>
      <c r="E137" s="1"/>
      <c r="F137" s="6"/>
      <c r="G137" s="2"/>
    </row>
    <row r="138" spans="4:7" ht="15">
      <c r="D138" s="1"/>
      <c r="E138" s="1"/>
      <c r="F138" s="6"/>
      <c r="G138" s="2"/>
    </row>
    <row r="139" spans="4:7" ht="15">
      <c r="D139" s="1"/>
      <c r="E139" s="1"/>
      <c r="F139" s="6"/>
      <c r="G139" s="2"/>
    </row>
    <row r="140" spans="4:7" ht="15">
      <c r="D140" s="1"/>
      <c r="E140" s="1"/>
      <c r="F140" s="6"/>
      <c r="G140" s="2"/>
    </row>
    <row r="141" spans="4:7" ht="15">
      <c r="D141" s="1"/>
      <c r="E141" s="1"/>
      <c r="F141" s="6"/>
      <c r="G141" s="2"/>
    </row>
    <row r="142" spans="4:7" ht="15">
      <c r="D142" s="1"/>
      <c r="E142" s="1"/>
      <c r="F142" s="6"/>
      <c r="G142" s="2"/>
    </row>
    <row r="143" spans="4:7" ht="15">
      <c r="D143" s="1"/>
      <c r="E143" s="1"/>
      <c r="F143" s="6"/>
      <c r="G143" s="2"/>
    </row>
    <row r="144" spans="4:7" ht="15">
      <c r="D144" s="1"/>
      <c r="E144" s="1"/>
      <c r="F144" s="6"/>
      <c r="G144" s="2"/>
    </row>
    <row r="145" spans="4:7" ht="15">
      <c r="D145" s="1"/>
      <c r="E145" s="1"/>
      <c r="F145" s="6"/>
      <c r="G145" s="2"/>
    </row>
    <row r="146" spans="4:7" ht="15">
      <c r="D146" s="1"/>
      <c r="E146" s="1"/>
      <c r="F146" s="6"/>
      <c r="G146" s="2"/>
    </row>
    <row r="147" spans="4:7" ht="15">
      <c r="D147" s="1"/>
      <c r="E147" s="1"/>
      <c r="F147" s="6"/>
      <c r="G147" s="2"/>
    </row>
    <row r="148" spans="4:7" ht="15">
      <c r="D148" s="1"/>
      <c r="E148" s="1"/>
      <c r="F148" s="6"/>
      <c r="G148" s="2"/>
    </row>
    <row r="149" spans="4:7" ht="15">
      <c r="D149" s="1"/>
      <c r="E149" s="1"/>
      <c r="F149" s="6"/>
      <c r="G149" s="2"/>
    </row>
    <row r="150" spans="4:7" ht="15">
      <c r="D150" s="1"/>
      <c r="E150" s="1"/>
      <c r="F150" s="6"/>
      <c r="G150" s="2"/>
    </row>
    <row r="151" spans="4:7" ht="15">
      <c r="D151" s="1"/>
      <c r="E151" s="1"/>
      <c r="F151" s="6"/>
      <c r="G151" s="2"/>
    </row>
    <row r="152" spans="4:7" ht="15">
      <c r="D152" s="1"/>
      <c r="E152" s="1"/>
      <c r="F152" s="6"/>
      <c r="G152" s="2"/>
    </row>
    <row r="153" spans="4:7" ht="15">
      <c r="D153" s="1"/>
      <c r="E153" s="1"/>
      <c r="F153" s="6"/>
      <c r="G153" s="2"/>
    </row>
    <row r="154" spans="4:7" ht="15">
      <c r="D154" s="1"/>
      <c r="E154" s="1"/>
      <c r="F154" s="6"/>
      <c r="G154" s="2"/>
    </row>
    <row r="155" spans="4:7" ht="15">
      <c r="D155" s="1"/>
      <c r="E155" s="1"/>
      <c r="F155" s="6"/>
      <c r="G155" s="2"/>
    </row>
    <row r="156" spans="4:7" ht="15">
      <c r="D156" s="1"/>
      <c r="E156" s="1"/>
      <c r="F156" s="6"/>
      <c r="G156" s="2"/>
    </row>
    <row r="157" spans="4:7" ht="15">
      <c r="D157" s="1"/>
      <c r="E157" s="1"/>
      <c r="F157" s="6"/>
      <c r="G157" s="2"/>
    </row>
    <row r="158" spans="4:7" ht="15">
      <c r="D158" s="1"/>
      <c r="E158" s="1"/>
      <c r="F158" s="6"/>
      <c r="G158" s="2"/>
    </row>
    <row r="159" spans="4:7" ht="15">
      <c r="D159" s="1"/>
      <c r="E159" s="1"/>
      <c r="F159" s="6"/>
      <c r="G159" s="2"/>
    </row>
    <row r="160" spans="4:7" ht="15">
      <c r="D160" s="1"/>
      <c r="E160" s="1"/>
      <c r="F160" s="6"/>
      <c r="G160" s="2"/>
    </row>
    <row r="161" spans="4:7" ht="15">
      <c r="D161" s="1"/>
      <c r="E161" s="1"/>
      <c r="F161" s="6"/>
      <c r="G161" s="2"/>
    </row>
    <row r="162" spans="4:7" ht="15">
      <c r="D162" s="1"/>
      <c r="E162" s="1"/>
      <c r="F162" s="6"/>
      <c r="G162" s="2"/>
    </row>
    <row r="163" spans="4:7" ht="15">
      <c r="D163" s="1"/>
      <c r="E163" s="1"/>
      <c r="F163" s="6"/>
      <c r="G163" s="2"/>
    </row>
    <row r="164" spans="4:7" ht="15">
      <c r="D164" s="1"/>
      <c r="E164" s="1"/>
      <c r="F164" s="6"/>
      <c r="G164" s="2"/>
    </row>
    <row r="165" spans="4:7" ht="15">
      <c r="D165" s="1"/>
      <c r="E165" s="1"/>
      <c r="F165" s="6"/>
      <c r="G165" s="2"/>
    </row>
    <row r="166" spans="4:7" ht="15">
      <c r="D166" s="1"/>
      <c r="E166" s="1"/>
      <c r="F166" s="6"/>
      <c r="G166" s="2"/>
    </row>
    <row r="167" spans="4:7" ht="15">
      <c r="D167" s="1"/>
      <c r="E167" s="1"/>
      <c r="F167" s="6"/>
      <c r="G167" s="2"/>
    </row>
    <row r="168" spans="4:7" ht="15">
      <c r="D168" s="1"/>
      <c r="E168" s="1"/>
      <c r="F168" s="6"/>
      <c r="G168" s="2"/>
    </row>
    <row r="169" spans="4:7" ht="15">
      <c r="D169" s="1"/>
      <c r="E169" s="1"/>
      <c r="F169" s="6"/>
      <c r="G169" s="2"/>
    </row>
    <row r="170" spans="4:7" ht="15">
      <c r="D170" s="1"/>
      <c r="E170" s="1"/>
      <c r="F170" s="6"/>
      <c r="G170" s="2"/>
    </row>
    <row r="171" spans="4:7" ht="15">
      <c r="D171" s="1"/>
      <c r="E171" s="1"/>
      <c r="F171" s="6"/>
      <c r="G171" s="2"/>
    </row>
    <row r="172" spans="4:7" ht="15">
      <c r="D172" s="1"/>
      <c r="E172" s="1"/>
      <c r="F172" s="6"/>
      <c r="G172" s="2"/>
    </row>
    <row r="173" spans="4:7" ht="15">
      <c r="D173" s="1"/>
      <c r="E173" s="1"/>
      <c r="F173" s="6"/>
      <c r="G173" s="2"/>
    </row>
    <row r="174" spans="4:7" ht="15">
      <c r="D174" s="1"/>
      <c r="E174" s="1"/>
      <c r="F174" s="6"/>
      <c r="G174" s="2"/>
    </row>
    <row r="175" spans="4:7" ht="15">
      <c r="D175" s="1"/>
      <c r="E175" s="1"/>
      <c r="F175" s="6"/>
      <c r="G175" s="2"/>
    </row>
    <row r="176" spans="4:7" ht="15">
      <c r="D176" s="1"/>
      <c r="E176" s="1"/>
      <c r="F176" s="6"/>
      <c r="G176" s="2"/>
    </row>
    <row r="177" spans="4:7" ht="15">
      <c r="D177" s="1"/>
      <c r="E177" s="1"/>
      <c r="F177" s="6"/>
      <c r="G177" s="2"/>
    </row>
    <row r="178" spans="4:7" ht="15">
      <c r="D178" s="1"/>
      <c r="E178" s="1"/>
      <c r="F178" s="6"/>
      <c r="G178" s="2"/>
    </row>
    <row r="179" spans="4:7" ht="15">
      <c r="D179" s="1"/>
      <c r="E179" s="1"/>
      <c r="F179" s="6"/>
      <c r="G179" s="2"/>
    </row>
    <row r="180" spans="4:7" ht="15">
      <c r="D180" s="1"/>
      <c r="E180" s="1"/>
      <c r="F180" s="6"/>
      <c r="G180" s="2"/>
    </row>
    <row r="181" spans="4:7" ht="15">
      <c r="D181" s="1"/>
      <c r="E181" s="1"/>
      <c r="F181" s="6"/>
      <c r="G181" s="2"/>
    </row>
    <row r="182" spans="4:7" ht="15">
      <c r="D182" s="1"/>
      <c r="E182" s="1"/>
      <c r="F182" s="6"/>
      <c r="G182" s="2"/>
    </row>
    <row r="183" spans="4:7" ht="15">
      <c r="D183" s="1"/>
      <c r="E183" s="1"/>
      <c r="F183" s="6"/>
      <c r="G183" s="2"/>
    </row>
    <row r="184" spans="4:7" ht="15">
      <c r="D184" s="1"/>
      <c r="E184" s="1"/>
      <c r="F184" s="6"/>
      <c r="G184" s="2"/>
    </row>
    <row r="185" spans="4:7" ht="15">
      <c r="D185" s="1"/>
      <c r="E185" s="1"/>
      <c r="F185" s="6"/>
      <c r="G185" s="2"/>
    </row>
    <row r="186" spans="4:7" ht="15">
      <c r="D186" s="1"/>
      <c r="E186" s="1"/>
      <c r="F186" s="6"/>
      <c r="G186" s="2"/>
    </row>
    <row r="187" spans="4:7" ht="15">
      <c r="D187" s="1"/>
      <c r="E187" s="1"/>
      <c r="F187" s="6"/>
      <c r="G187" s="2"/>
    </row>
    <row r="188" spans="4:7" ht="15">
      <c r="D188" s="1"/>
      <c r="E188" s="1"/>
      <c r="F188" s="6"/>
      <c r="G188" s="2"/>
    </row>
    <row r="189" spans="4:7" ht="15">
      <c r="D189" s="1"/>
      <c r="E189" s="1"/>
      <c r="F189" s="6"/>
      <c r="G189" s="2"/>
    </row>
    <row r="190" spans="4:7" ht="15">
      <c r="D190" s="1"/>
      <c r="E190" s="1"/>
      <c r="F190" s="6"/>
      <c r="G190" s="2"/>
    </row>
    <row r="191" spans="4:7" ht="15">
      <c r="D191" s="1"/>
      <c r="E191" s="1"/>
      <c r="F191" s="6"/>
      <c r="G191" s="2"/>
    </row>
    <row r="192" spans="4:7" ht="15">
      <c r="D192" s="1"/>
      <c r="E192" s="1"/>
      <c r="F192" s="6"/>
      <c r="G192" s="2"/>
    </row>
    <row r="193" spans="4:7" ht="15">
      <c r="D193" s="1"/>
      <c r="E193" s="1"/>
      <c r="F193" s="6"/>
      <c r="G193" s="2"/>
    </row>
    <row r="194" spans="4:7" ht="15">
      <c r="D194" s="1"/>
      <c r="E194" s="1"/>
      <c r="F194" s="6"/>
      <c r="G194" s="2"/>
    </row>
    <row r="195" spans="4:7" ht="15">
      <c r="D195" s="1"/>
      <c r="E195" s="1"/>
      <c r="F195" s="6"/>
      <c r="G195" s="2"/>
    </row>
    <row r="196" spans="4:7" ht="15">
      <c r="D196" s="1"/>
      <c r="E196" s="1"/>
      <c r="F196" s="6"/>
      <c r="G196" s="2"/>
    </row>
    <row r="197" spans="4:7" ht="15">
      <c r="D197" s="1"/>
      <c r="E197" s="1"/>
      <c r="F197" s="6"/>
      <c r="G197" s="2"/>
    </row>
    <row r="198" spans="4:7" ht="15">
      <c r="D198" s="1"/>
      <c r="E198" s="1"/>
      <c r="F198" s="6"/>
      <c r="G198" s="2"/>
    </row>
    <row r="199" spans="4:7" ht="15">
      <c r="D199" s="1"/>
      <c r="E199" s="1"/>
      <c r="F199" s="6"/>
      <c r="G199" s="2"/>
    </row>
    <row r="200" spans="4:7" ht="15">
      <c r="D200" s="1"/>
      <c r="E200" s="1"/>
      <c r="F200" s="6"/>
      <c r="G200" s="2"/>
    </row>
    <row r="201" spans="4:7" ht="15">
      <c r="D201" s="1"/>
      <c r="E201" s="1"/>
      <c r="F201" s="6"/>
      <c r="G201" s="2"/>
    </row>
    <row r="202" spans="4:7" ht="15">
      <c r="D202" s="1"/>
      <c r="E202" s="1"/>
      <c r="F202" s="6"/>
      <c r="G202" s="2"/>
    </row>
    <row r="203" spans="4:7" ht="15">
      <c r="D203" s="1"/>
      <c r="E203" s="1"/>
      <c r="F203" s="6"/>
      <c r="G203" s="2"/>
    </row>
    <row r="204" spans="4:7" ht="15">
      <c r="D204" s="1"/>
      <c r="E204" s="1"/>
      <c r="F204" s="6"/>
      <c r="G204" s="2"/>
    </row>
    <row r="205" spans="4:7" ht="15">
      <c r="D205" s="1"/>
      <c r="E205" s="1"/>
      <c r="F205" s="6"/>
      <c r="G205" s="2"/>
    </row>
    <row r="206" spans="4:7" ht="15">
      <c r="D206" s="1"/>
      <c r="E206" s="1"/>
      <c r="F206" s="6"/>
      <c r="G206" s="2"/>
    </row>
    <row r="207" spans="4:7" ht="15">
      <c r="D207" s="1"/>
      <c r="E207" s="1"/>
      <c r="F207" s="6"/>
      <c r="G207" s="2"/>
    </row>
    <row r="208" spans="4:7" ht="15">
      <c r="D208" s="1"/>
      <c r="E208" s="1"/>
      <c r="F208" s="6"/>
      <c r="G208" s="2"/>
    </row>
    <row r="209" spans="4:7" ht="15">
      <c r="D209" s="1"/>
      <c r="E209" s="1"/>
      <c r="F209" s="6"/>
      <c r="G209" s="2"/>
    </row>
    <row r="210" spans="4:7" ht="15">
      <c r="D210" s="1"/>
      <c r="E210" s="1"/>
      <c r="F210" s="6"/>
      <c r="G210" s="2"/>
    </row>
    <row r="211" spans="4:7" ht="15">
      <c r="D211" s="1"/>
      <c r="E211" s="1"/>
      <c r="F211" s="6"/>
      <c r="G211" s="2"/>
    </row>
    <row r="212" spans="4:7" ht="15">
      <c r="D212" s="1"/>
      <c r="E212" s="1"/>
      <c r="F212" s="6"/>
      <c r="G212" s="2"/>
    </row>
    <row r="213" spans="4:7" ht="15">
      <c r="D213" s="1"/>
      <c r="E213" s="1"/>
      <c r="F213" s="6"/>
      <c r="G213" s="2"/>
    </row>
    <row r="214" spans="4:7" ht="15">
      <c r="D214" s="1"/>
      <c r="E214" s="1"/>
      <c r="F214" s="6"/>
      <c r="G214" s="2"/>
    </row>
    <row r="215" spans="4:7" ht="15">
      <c r="D215" s="1"/>
      <c r="E215" s="1"/>
      <c r="F215" s="6"/>
      <c r="G215" s="2"/>
    </row>
    <row r="216" spans="4:7" ht="15">
      <c r="D216" s="1"/>
      <c r="E216" s="1"/>
      <c r="F216" s="6"/>
      <c r="G216" s="2"/>
    </row>
    <row r="217" spans="4:7" ht="15">
      <c r="D217" s="1"/>
      <c r="E217" s="1"/>
      <c r="F217" s="6"/>
      <c r="G217" s="2"/>
    </row>
    <row r="218" spans="4:7" ht="15">
      <c r="D218" s="1"/>
      <c r="E218" s="1"/>
      <c r="F218" s="6"/>
      <c r="G218" s="2"/>
    </row>
    <row r="219" spans="4:7" ht="15">
      <c r="D219" s="1"/>
      <c r="E219" s="1"/>
      <c r="F219" s="6"/>
      <c r="G219" s="2"/>
    </row>
    <row r="220" spans="4:7" ht="15">
      <c r="D220" s="1"/>
      <c r="E220" s="1"/>
      <c r="F220" s="6"/>
      <c r="G220" s="2"/>
    </row>
    <row r="221" spans="4:7" ht="15">
      <c r="D221" s="1"/>
      <c r="E221" s="1"/>
      <c r="F221" s="6"/>
      <c r="G221" s="2"/>
    </row>
    <row r="222" spans="4:7" ht="15">
      <c r="D222" s="1"/>
      <c r="E222" s="1"/>
      <c r="F222" s="6"/>
      <c r="G222" s="2"/>
    </row>
    <row r="223" spans="4:7" ht="15">
      <c r="D223" s="1"/>
      <c r="E223" s="1"/>
      <c r="F223" s="6"/>
      <c r="G223" s="2"/>
    </row>
    <row r="224" spans="4:7" ht="15">
      <c r="D224" s="1"/>
      <c r="E224" s="1"/>
      <c r="F224" s="6"/>
      <c r="G224" s="2"/>
    </row>
    <row r="225" spans="4:7" ht="15">
      <c r="D225" s="1"/>
      <c r="E225" s="1"/>
      <c r="F225" s="6"/>
      <c r="G225" s="2"/>
    </row>
    <row r="226" spans="4:7" ht="15">
      <c r="D226" s="1"/>
      <c r="E226" s="1"/>
      <c r="F226" s="6"/>
      <c r="G226" s="2"/>
    </row>
    <row r="227" spans="4:7" ht="15">
      <c r="D227" s="1"/>
      <c r="E227" s="1"/>
      <c r="F227" s="6"/>
      <c r="G227" s="2"/>
    </row>
    <row r="228" spans="4:7" ht="15">
      <c r="D228" s="1"/>
      <c r="E228" s="1"/>
      <c r="F228" s="6"/>
      <c r="G228" s="2"/>
    </row>
    <row r="229" spans="4:7" ht="15">
      <c r="D229" s="1"/>
      <c r="E229" s="1"/>
      <c r="F229" s="6"/>
      <c r="G229" s="2"/>
    </row>
    <row r="230" spans="4:7" ht="15">
      <c r="D230" s="1"/>
      <c r="E230" s="1"/>
      <c r="F230" s="6"/>
      <c r="G230" s="2"/>
    </row>
    <row r="231" spans="4:7" ht="15">
      <c r="D231" s="1"/>
      <c r="E231" s="1"/>
      <c r="F231" s="6"/>
      <c r="G231" s="2"/>
    </row>
    <row r="232" spans="4:7" ht="15">
      <c r="D232" s="1"/>
      <c r="E232" s="1"/>
      <c r="F232" s="6"/>
      <c r="G232" s="2"/>
    </row>
    <row r="233" spans="4:7" ht="15">
      <c r="D233" s="1"/>
      <c r="E233" s="1"/>
      <c r="F233" s="6"/>
      <c r="G233" s="2"/>
    </row>
    <row r="234" spans="4:7" ht="15">
      <c r="D234" s="1"/>
      <c r="E234" s="1"/>
      <c r="F234" s="6"/>
      <c r="G234" s="2"/>
    </row>
    <row r="235" spans="4:7" ht="15">
      <c r="D235" s="1"/>
      <c r="E235" s="1"/>
      <c r="F235" s="6"/>
      <c r="G235" s="2"/>
    </row>
    <row r="236" spans="4:7" ht="15">
      <c r="D236" s="1"/>
      <c r="E236" s="1"/>
      <c r="F236" s="6"/>
      <c r="G236" s="2"/>
    </row>
    <row r="237" spans="4:7" ht="15">
      <c r="D237" s="1"/>
      <c r="E237" s="1"/>
      <c r="F237" s="6"/>
      <c r="G237" s="2"/>
    </row>
    <row r="238" spans="4:7" ht="15">
      <c r="D238" s="1"/>
      <c r="E238" s="1"/>
      <c r="F238" s="6"/>
      <c r="G238" s="2"/>
    </row>
    <row r="239" spans="4:7" ht="15">
      <c r="D239" s="1"/>
      <c r="E239" s="1"/>
      <c r="F239" s="6"/>
      <c r="G239" s="2"/>
    </row>
    <row r="240" spans="4:7" ht="15">
      <c r="D240" s="1"/>
      <c r="E240" s="1"/>
      <c r="F240" s="6"/>
      <c r="G240" s="2"/>
    </row>
    <row r="241" spans="4:7" ht="15">
      <c r="D241" s="1"/>
      <c r="E241" s="1"/>
      <c r="F241" s="6"/>
      <c r="G241" s="2"/>
    </row>
    <row r="242" spans="4:7" ht="15">
      <c r="D242" s="1"/>
      <c r="E242" s="1"/>
      <c r="F242" s="6"/>
      <c r="G242" s="2"/>
    </row>
    <row r="243" spans="4:7" ht="15">
      <c r="D243" s="1"/>
      <c r="E243" s="1"/>
      <c r="F243" s="6"/>
      <c r="G243" s="2"/>
    </row>
    <row r="244" spans="4:7" ht="15">
      <c r="D244" s="1"/>
      <c r="E244" s="1"/>
      <c r="F244" s="6"/>
      <c r="G244" s="2"/>
    </row>
    <row r="245" spans="4:7" ht="15">
      <c r="D245" s="1"/>
      <c r="E245" s="1"/>
      <c r="F245" s="6"/>
      <c r="G245" s="2"/>
    </row>
    <row r="246" spans="4:7" ht="15">
      <c r="D246" s="1"/>
      <c r="E246" s="1"/>
      <c r="F246" s="6"/>
      <c r="G246" s="2"/>
    </row>
    <row r="247" spans="4:7" ht="15">
      <c r="D247" s="1"/>
      <c r="E247" s="1"/>
      <c r="F247" s="6"/>
      <c r="G247" s="2"/>
    </row>
    <row r="248" spans="4:7" ht="15">
      <c r="D248" s="1"/>
      <c r="E248" s="1"/>
      <c r="F248" s="6"/>
      <c r="G248" s="2"/>
    </row>
    <row r="249" spans="4:7" ht="15">
      <c r="D249" s="1"/>
      <c r="E249" s="1"/>
      <c r="F249" s="6"/>
      <c r="G249" s="2"/>
    </row>
    <row r="250" spans="4:7" ht="15">
      <c r="D250" s="1"/>
      <c r="E250" s="1"/>
      <c r="F250" s="6"/>
      <c r="G250" s="2"/>
    </row>
    <row r="251" spans="4:7" ht="15">
      <c r="D251" s="1"/>
      <c r="E251" s="1"/>
      <c r="F251" s="6"/>
      <c r="G251" s="2"/>
    </row>
    <row r="252" spans="4:7" ht="15">
      <c r="D252" s="1"/>
      <c r="E252" s="1"/>
      <c r="F252" s="6"/>
      <c r="G252" s="2"/>
    </row>
    <row r="253" spans="4:7" ht="15">
      <c r="D253" s="1"/>
      <c r="E253" s="1"/>
      <c r="F253" s="6"/>
      <c r="G253" s="2"/>
    </row>
    <row r="254" spans="4:7" ht="15">
      <c r="D254" s="1"/>
      <c r="E254" s="1"/>
      <c r="F254" s="6"/>
      <c r="G254" s="2"/>
    </row>
    <row r="255" spans="4:7" ht="15">
      <c r="D255" s="1"/>
      <c r="E255" s="1"/>
      <c r="F255" s="6"/>
      <c r="G255" s="2"/>
    </row>
    <row r="256" spans="4:7" ht="15">
      <c r="D256" s="1"/>
      <c r="E256" s="1"/>
      <c r="F256" s="6"/>
      <c r="G256" s="2"/>
    </row>
    <row r="257" spans="4:7" ht="15">
      <c r="D257" s="1"/>
      <c r="E257" s="1"/>
      <c r="F257" s="6"/>
      <c r="G257" s="2"/>
    </row>
    <row r="258" spans="4:7" ht="15">
      <c r="D258" s="1"/>
      <c r="E258" s="1"/>
      <c r="F258" s="6"/>
      <c r="G258" s="2"/>
    </row>
    <row r="259" spans="4:7" ht="15">
      <c r="D259" s="1"/>
      <c r="E259" s="1"/>
      <c r="F259" s="6"/>
      <c r="G259" s="2"/>
    </row>
    <row r="260" spans="4:7" ht="15">
      <c r="D260" s="1"/>
      <c r="E260" s="1"/>
      <c r="F260" s="6"/>
      <c r="G260" s="2"/>
    </row>
    <row r="261" spans="4:7" ht="15">
      <c r="D261" s="1"/>
      <c r="E261" s="1"/>
      <c r="F261" s="6"/>
      <c r="G261" s="2"/>
    </row>
    <row r="262" spans="4:7" ht="15">
      <c r="D262" s="1"/>
      <c r="E262" s="1"/>
      <c r="F262" s="6"/>
      <c r="G262" s="2"/>
    </row>
    <row r="263" spans="4:7" ht="15">
      <c r="D263" s="1"/>
      <c r="E263" s="1"/>
      <c r="F263" s="6"/>
      <c r="G263" s="2"/>
    </row>
    <row r="264" spans="4:7" ht="15">
      <c r="D264" s="1"/>
      <c r="E264" s="1"/>
      <c r="F264" s="6"/>
      <c r="G264" s="2"/>
    </row>
    <row r="265" spans="4:7" ht="15">
      <c r="D265" s="1"/>
      <c r="E265" s="1"/>
      <c r="F265" s="6"/>
      <c r="G265" s="2"/>
    </row>
    <row r="266" spans="4:7" ht="15">
      <c r="D266" s="1"/>
      <c r="E266" s="1"/>
      <c r="F266" s="6"/>
      <c r="G266" s="2"/>
    </row>
    <row r="267" spans="4:7" ht="15">
      <c r="D267" s="1"/>
      <c r="E267" s="1"/>
      <c r="F267" s="6"/>
      <c r="G267" s="2"/>
    </row>
    <row r="268" spans="4:7" ht="15">
      <c r="D268" s="1"/>
      <c r="E268" s="1"/>
      <c r="F268" s="6"/>
      <c r="G268" s="2"/>
    </row>
    <row r="269" spans="4:7" ht="15">
      <c r="D269" s="1"/>
      <c r="E269" s="1"/>
      <c r="F269" s="6"/>
      <c r="G269" s="2"/>
    </row>
    <row r="270" spans="4:7" ht="15">
      <c r="D270" s="1"/>
      <c r="E270" s="1"/>
      <c r="F270" s="6"/>
      <c r="G270" s="2"/>
    </row>
    <row r="271" spans="4:7" ht="15">
      <c r="D271" s="1"/>
      <c r="E271" s="1"/>
      <c r="F271" s="6"/>
      <c r="G271" s="2"/>
    </row>
    <row r="272" spans="4:7" ht="15">
      <c r="D272" s="1"/>
      <c r="E272" s="1"/>
      <c r="F272" s="6"/>
      <c r="G272" s="2"/>
    </row>
    <row r="273" spans="4:7" ht="15">
      <c r="D273" s="1"/>
      <c r="E273" s="1"/>
      <c r="F273" s="6"/>
      <c r="G273" s="2"/>
    </row>
    <row r="274" spans="4:7" ht="15">
      <c r="D274" s="1"/>
      <c r="E274" s="1"/>
      <c r="F274" s="6"/>
      <c r="G274" s="2"/>
    </row>
    <row r="275" spans="4:7" ht="15">
      <c r="D275" s="1"/>
      <c r="E275" s="1"/>
      <c r="F275" s="6"/>
      <c r="G275" s="2"/>
    </row>
    <row r="276" spans="4:7" ht="15">
      <c r="D276" s="1"/>
      <c r="E276" s="1"/>
      <c r="F276" s="6"/>
      <c r="G276" s="2"/>
    </row>
    <row r="277" spans="4:7" ht="15">
      <c r="D277" s="1"/>
      <c r="E277" s="1"/>
      <c r="F277" s="6"/>
      <c r="G277" s="2"/>
    </row>
    <row r="278" spans="4:7" ht="15">
      <c r="D278" s="1"/>
      <c r="E278" s="1"/>
      <c r="F278" s="6"/>
      <c r="G278" s="2"/>
    </row>
    <row r="279" spans="4:7" ht="15">
      <c r="D279" s="1"/>
      <c r="E279" s="1"/>
      <c r="F279" s="6"/>
      <c r="G279" s="2"/>
    </row>
    <row r="280" spans="4:7" ht="15">
      <c r="D280" s="1"/>
      <c r="E280" s="1"/>
      <c r="F280" s="6"/>
      <c r="G280" s="2"/>
    </row>
    <row r="281" spans="4:7" ht="15">
      <c r="D281" s="1"/>
      <c r="E281" s="1"/>
      <c r="F281" s="6"/>
      <c r="G281" s="2"/>
    </row>
    <row r="282" spans="4:7" ht="15">
      <c r="D282" s="1"/>
      <c r="E282" s="1"/>
      <c r="F282" s="6"/>
      <c r="G282" s="2"/>
    </row>
    <row r="283" spans="4:7" ht="15">
      <c r="D283" s="1"/>
      <c r="E283" s="1"/>
      <c r="F283" s="6"/>
      <c r="G283" s="2"/>
    </row>
    <row r="284" spans="4:7" ht="15">
      <c r="D284" s="1"/>
      <c r="E284" s="1"/>
      <c r="F284" s="6"/>
      <c r="G284" s="2"/>
    </row>
    <row r="285" spans="4:7" ht="15">
      <c r="D285" s="1"/>
      <c r="E285" s="1"/>
      <c r="F285" s="6"/>
      <c r="G285" s="2"/>
    </row>
    <row r="286" spans="4:7" ht="15">
      <c r="D286" s="1"/>
      <c r="E286" s="1"/>
      <c r="F286" s="6"/>
      <c r="G286" s="2"/>
    </row>
    <row r="287" spans="4:7" ht="15">
      <c r="D287" s="1"/>
      <c r="E287" s="1"/>
      <c r="F287" s="6"/>
      <c r="G287" s="2"/>
    </row>
    <row r="288" spans="4:7" ht="15">
      <c r="D288" s="1"/>
      <c r="E288" s="1"/>
      <c r="F288" s="6"/>
      <c r="G288" s="2"/>
    </row>
    <row r="289" spans="4:7" ht="15">
      <c r="D289" s="1"/>
      <c r="E289" s="1"/>
      <c r="F289" s="6"/>
      <c r="G289" s="2"/>
    </row>
    <row r="290" spans="4:7" ht="15">
      <c r="D290" s="1"/>
      <c r="E290" s="1"/>
      <c r="F290" s="6"/>
      <c r="G290" s="2"/>
    </row>
    <row r="291" spans="4:7" ht="15">
      <c r="D291" s="1"/>
      <c r="E291" s="1"/>
      <c r="F291" s="6"/>
      <c r="G291" s="2"/>
    </row>
    <row r="292" spans="4:7" ht="15">
      <c r="D292" s="1"/>
      <c r="E292" s="1"/>
      <c r="F292" s="6"/>
      <c r="G292" s="2"/>
    </row>
    <row r="293" spans="4:7" ht="15">
      <c r="D293" s="1"/>
      <c r="E293" s="1"/>
      <c r="F293" s="6"/>
      <c r="G293" s="2"/>
    </row>
    <row r="294" spans="4:7" ht="15">
      <c r="D294" s="1"/>
      <c r="E294" s="1"/>
      <c r="F294" s="6"/>
      <c r="G294" s="2"/>
    </row>
    <row r="295" spans="4:7" ht="15">
      <c r="D295" s="1"/>
      <c r="E295" s="1"/>
      <c r="F295" s="6"/>
      <c r="G295" s="2"/>
    </row>
    <row r="296" spans="4:7" ht="15">
      <c r="D296" s="1"/>
      <c r="E296" s="1"/>
      <c r="F296" s="6"/>
      <c r="G296" s="2"/>
    </row>
    <row r="297" spans="4:7" ht="15">
      <c r="D297" s="1"/>
      <c r="E297" s="1"/>
      <c r="F297" s="6"/>
      <c r="G297" s="2"/>
    </row>
    <row r="298" spans="4:7" ht="15">
      <c r="D298" s="1"/>
      <c r="E298" s="1"/>
      <c r="F298" s="6"/>
      <c r="G298" s="2"/>
    </row>
    <row r="299" spans="4:7" ht="15">
      <c r="D299" s="1"/>
      <c r="E299" s="1"/>
      <c r="F299" s="6"/>
      <c r="G299" s="2"/>
    </row>
    <row r="300" spans="4:7" ht="15">
      <c r="D300" s="1"/>
      <c r="E300" s="1"/>
      <c r="F300" s="6"/>
      <c r="G300" s="2"/>
    </row>
    <row r="301" spans="4:7" ht="15">
      <c r="D301" s="1"/>
      <c r="E301" s="1"/>
      <c r="F301" s="6"/>
      <c r="G301" s="2"/>
    </row>
    <row r="302" spans="4:7" ht="15">
      <c r="D302" s="1"/>
      <c r="E302" s="1"/>
      <c r="F302" s="6"/>
      <c r="G302" s="2"/>
    </row>
    <row r="303" spans="4:7" ht="15">
      <c r="D303" s="1"/>
      <c r="E303" s="1"/>
      <c r="F303" s="6"/>
      <c r="G303" s="2"/>
    </row>
    <row r="304" spans="4:7" ht="15">
      <c r="D304" s="1"/>
      <c r="E304" s="1"/>
      <c r="F304" s="6"/>
      <c r="G304" s="2"/>
    </row>
    <row r="305" spans="4:7" ht="15">
      <c r="D305" s="1"/>
      <c r="E305" s="1"/>
      <c r="F305" s="6"/>
      <c r="G305" s="2"/>
    </row>
    <row r="306" spans="4:7" ht="15">
      <c r="D306" s="1"/>
      <c r="E306" s="1"/>
      <c r="F306" s="6"/>
      <c r="G306" s="2"/>
    </row>
    <row r="307" spans="4:7" ht="15">
      <c r="D307" s="1"/>
      <c r="E307" s="1"/>
      <c r="F307" s="6"/>
      <c r="G307" s="2"/>
    </row>
    <row r="308" spans="4:7" ht="15">
      <c r="D308" s="1"/>
      <c r="E308" s="1"/>
      <c r="F308" s="6"/>
      <c r="G308" s="2"/>
    </row>
    <row r="309" spans="4:7" ht="15">
      <c r="D309" s="1"/>
      <c r="E309" s="1"/>
      <c r="F309" s="6"/>
      <c r="G309" s="2"/>
    </row>
    <row r="310" spans="4:7" ht="15">
      <c r="D310" s="1"/>
      <c r="E310" s="1"/>
      <c r="F310" s="6"/>
      <c r="G310" s="2"/>
    </row>
    <row r="311" spans="4:7" ht="15">
      <c r="D311" s="1"/>
      <c r="E311" s="1"/>
      <c r="F311" s="6"/>
      <c r="G311" s="2"/>
    </row>
    <row r="312" spans="4:7" ht="15">
      <c r="D312" s="1"/>
      <c r="E312" s="1"/>
      <c r="F312" s="6"/>
      <c r="G312" s="2"/>
    </row>
    <row r="313" spans="4:7" ht="15">
      <c r="D313" s="1"/>
      <c r="E313" s="1"/>
      <c r="F313" s="6"/>
      <c r="G313" s="2"/>
    </row>
    <row r="314" spans="4:7" ht="15">
      <c r="D314" s="1"/>
      <c r="E314" s="1"/>
      <c r="F314" s="6"/>
      <c r="G314" s="2"/>
    </row>
    <row r="315" spans="4:7" ht="15">
      <c r="D315" s="1"/>
      <c r="E315" s="1"/>
      <c r="F315" s="6"/>
      <c r="G315" s="2"/>
    </row>
    <row r="316" spans="4:7" ht="15">
      <c r="D316" s="1"/>
      <c r="E316" s="1"/>
      <c r="F316" s="6"/>
      <c r="G316" s="2"/>
    </row>
    <row r="317" spans="4:7" ht="15">
      <c r="D317" s="1"/>
      <c r="E317" s="1"/>
      <c r="F317" s="6"/>
      <c r="G317" s="2"/>
    </row>
    <row r="318" spans="4:7" ht="15">
      <c r="D318" s="1"/>
      <c r="E318" s="1"/>
      <c r="F318" s="6"/>
      <c r="G318" s="2"/>
    </row>
    <row r="319" spans="4:7" ht="15">
      <c r="D319" s="1"/>
      <c r="E319" s="1"/>
      <c r="F319" s="6"/>
      <c r="G319" s="2"/>
    </row>
    <row r="320" spans="4:7" ht="15">
      <c r="D320" s="1"/>
      <c r="E320" s="1"/>
      <c r="F320" s="6"/>
      <c r="G320" s="2"/>
    </row>
    <row r="321" spans="4:7" ht="15">
      <c r="D321" s="1"/>
      <c r="E321" s="1"/>
      <c r="F321" s="6"/>
      <c r="G321" s="2"/>
    </row>
    <row r="322" spans="4:7" ht="15">
      <c r="D322" s="1"/>
      <c r="E322" s="1"/>
      <c r="F322" s="6"/>
      <c r="G322" s="2"/>
    </row>
    <row r="323" spans="4:7" ht="15">
      <c r="D323" s="1"/>
      <c r="E323" s="1"/>
      <c r="F323" s="6"/>
      <c r="G323" s="2"/>
    </row>
    <row r="324" spans="4:7" ht="15">
      <c r="D324" s="1"/>
      <c r="E324" s="1"/>
      <c r="F324" s="6"/>
      <c r="G324" s="2"/>
    </row>
    <row r="325" spans="4:7" ht="15">
      <c r="D325" s="1"/>
      <c r="E325" s="1"/>
      <c r="F325" s="6"/>
      <c r="G325" s="2"/>
    </row>
    <row r="326" spans="4:7" ht="15">
      <c r="D326" s="1"/>
      <c r="E326" s="1"/>
      <c r="F326" s="6"/>
      <c r="G326" s="2"/>
    </row>
    <row r="327" spans="4:7" ht="15">
      <c r="D327" s="1"/>
      <c r="E327" s="1"/>
      <c r="F327" s="6"/>
      <c r="G327" s="2"/>
    </row>
    <row r="328" spans="4:7" ht="15">
      <c r="D328" s="1"/>
      <c r="E328" s="1"/>
      <c r="F328" s="6"/>
      <c r="G328" s="2"/>
    </row>
    <row r="329" spans="4:7" ht="15">
      <c r="D329" s="1"/>
      <c r="E329" s="1"/>
      <c r="F329" s="6"/>
      <c r="G329" s="2"/>
    </row>
    <row r="330" spans="4:7" ht="15">
      <c r="D330" s="1"/>
      <c r="E330" s="1"/>
      <c r="F330" s="6"/>
      <c r="G330" s="2"/>
    </row>
    <row r="331" spans="4:7" ht="15">
      <c r="D331" s="1"/>
      <c r="E331" s="1"/>
      <c r="F331" s="6"/>
      <c r="G331" s="2"/>
    </row>
    <row r="332" spans="4:7" ht="15">
      <c r="D332" s="1"/>
      <c r="E332" s="1"/>
      <c r="F332" s="6"/>
      <c r="G332" s="2"/>
    </row>
    <row r="333" spans="4:7" ht="15">
      <c r="D333" s="1"/>
      <c r="E333" s="1"/>
      <c r="F333" s="6"/>
      <c r="G333" s="2"/>
    </row>
    <row r="334" spans="4:7" ht="15">
      <c r="D334" s="1"/>
      <c r="E334" s="1"/>
      <c r="F334" s="6"/>
      <c r="G334" s="2"/>
    </row>
    <row r="335" spans="4:7" ht="15">
      <c r="D335" s="1"/>
      <c r="E335" s="1"/>
      <c r="F335" s="6"/>
      <c r="G335" s="2"/>
    </row>
    <row r="336" spans="4:7" ht="15">
      <c r="D336" s="1"/>
      <c r="E336" s="1"/>
      <c r="F336" s="6"/>
      <c r="G336" s="2"/>
    </row>
    <row r="337" spans="4:7" ht="15">
      <c r="D337" s="1"/>
      <c r="E337" s="1"/>
      <c r="F337" s="6"/>
      <c r="G337" s="2"/>
    </row>
    <row r="338" spans="4:7" ht="15">
      <c r="D338" s="1"/>
      <c r="E338" s="1"/>
      <c r="F338" s="6"/>
      <c r="G338" s="2"/>
    </row>
    <row r="339" spans="4:7" ht="15">
      <c r="D339" s="1"/>
      <c r="E339" s="1"/>
      <c r="F339" s="6"/>
      <c r="G339" s="2"/>
    </row>
    <row r="340" spans="4:7" ht="15">
      <c r="D340" s="1"/>
      <c r="E340" s="1"/>
      <c r="F340" s="6"/>
      <c r="G340" s="2"/>
    </row>
    <row r="341" spans="4:7" ht="15">
      <c r="D341" s="1"/>
      <c r="E341" s="1"/>
      <c r="F341" s="6"/>
      <c r="G341" s="2"/>
    </row>
    <row r="342" spans="4:7" ht="15">
      <c r="D342" s="1"/>
      <c r="E342" s="1"/>
      <c r="F342" s="6"/>
      <c r="G342" s="2"/>
    </row>
    <row r="343" spans="4:7" ht="15">
      <c r="D343" s="1"/>
      <c r="E343" s="1"/>
      <c r="F343" s="6"/>
      <c r="G343" s="2"/>
    </row>
    <row r="344" spans="4:7" ht="15">
      <c r="D344" s="1"/>
      <c r="E344" s="1"/>
      <c r="F344" s="6"/>
      <c r="G344" s="2"/>
    </row>
    <row r="345" spans="4:7" ht="15">
      <c r="D345" s="1"/>
      <c r="E345" s="1"/>
      <c r="F345" s="6"/>
      <c r="G345" s="2"/>
    </row>
    <row r="346" spans="4:7" ht="15">
      <c r="D346" s="1"/>
      <c r="E346" s="1"/>
      <c r="F346" s="6"/>
      <c r="G346" s="2"/>
    </row>
    <row r="347" spans="4:7" ht="15">
      <c r="D347" s="1"/>
      <c r="E347" s="1"/>
      <c r="F347" s="6"/>
      <c r="G347" s="2"/>
    </row>
    <row r="348" spans="4:7" ht="15">
      <c r="D348" s="1"/>
      <c r="E348" s="1"/>
      <c r="F348" s="6"/>
      <c r="G348" s="2"/>
    </row>
    <row r="349" spans="4:7" ht="15">
      <c r="D349" s="1"/>
      <c r="E349" s="1"/>
      <c r="F349" s="6"/>
      <c r="G349" s="2"/>
    </row>
    <row r="350" spans="4:7" ht="15">
      <c r="D350" s="1"/>
      <c r="E350" s="1"/>
      <c r="F350" s="6"/>
      <c r="G350" s="2"/>
    </row>
    <row r="351" spans="4:7" ht="15">
      <c r="D351" s="1"/>
      <c r="E351" s="1"/>
      <c r="F351" s="6"/>
      <c r="G351" s="2"/>
    </row>
    <row r="352" spans="4:7" ht="15">
      <c r="D352" s="1"/>
      <c r="E352" s="1"/>
      <c r="F352" s="6"/>
      <c r="G352" s="2"/>
    </row>
    <row r="353" spans="4:7" ht="15">
      <c r="D353" s="1"/>
      <c r="E353" s="1"/>
      <c r="F353" s="6"/>
      <c r="G353" s="2"/>
    </row>
    <row r="354" spans="4:7" ht="15">
      <c r="D354" s="1"/>
      <c r="E354" s="1"/>
      <c r="F354" s="6"/>
      <c r="G354" s="2"/>
    </row>
    <row r="355" spans="4:7" ht="15">
      <c r="D355" s="1"/>
      <c r="E355" s="1"/>
      <c r="F355" s="6"/>
      <c r="G355" s="2"/>
    </row>
    <row r="356" spans="4:7" ht="15">
      <c r="D356" s="1"/>
      <c r="E356" s="1"/>
      <c r="F356" s="6"/>
      <c r="G356" s="2"/>
    </row>
    <row r="357" spans="4:7" ht="15">
      <c r="D357" s="1"/>
      <c r="E357" s="1"/>
      <c r="F357" s="6"/>
      <c r="G357" s="2"/>
    </row>
    <row r="358" spans="4:7" ht="15">
      <c r="D358" s="1"/>
      <c r="E358" s="1"/>
      <c r="F358" s="6"/>
      <c r="G358" s="2"/>
    </row>
    <row r="359" spans="4:7" ht="15">
      <c r="D359" s="1"/>
      <c r="E359" s="1"/>
      <c r="F359" s="6"/>
      <c r="G359" s="2"/>
    </row>
    <row r="360" spans="4:7" ht="15">
      <c r="D360" s="1"/>
      <c r="E360" s="1"/>
      <c r="F360" s="6"/>
      <c r="G360" s="2"/>
    </row>
    <row r="361" spans="4:7" ht="15">
      <c r="D361" s="1"/>
      <c r="E361" s="1"/>
      <c r="F361" s="6"/>
      <c r="G361" s="2"/>
    </row>
    <row r="362" spans="4:7" ht="15">
      <c r="D362" s="1"/>
      <c r="E362" s="1"/>
      <c r="F362" s="6"/>
      <c r="G362" s="2"/>
    </row>
    <row r="363" spans="4:7" ht="15">
      <c r="D363" s="1"/>
      <c r="E363" s="1"/>
      <c r="F363" s="6"/>
      <c r="G363" s="2"/>
    </row>
    <row r="364" spans="4:7" ht="15">
      <c r="D364" s="1"/>
      <c r="E364" s="1"/>
      <c r="F364" s="6"/>
      <c r="G364" s="2"/>
    </row>
    <row r="365" spans="4:7" ht="15">
      <c r="D365" s="1"/>
      <c r="E365" s="1"/>
      <c r="F365" s="6"/>
      <c r="G365" s="2"/>
    </row>
    <row r="366" spans="4:7" ht="15">
      <c r="D366" s="1"/>
      <c r="E366" s="1"/>
      <c r="F366" s="6"/>
      <c r="G366" s="2"/>
    </row>
    <row r="367" spans="4:7" ht="15">
      <c r="D367" s="1"/>
      <c r="E367" s="1"/>
      <c r="F367" s="6"/>
      <c r="G367" s="2"/>
    </row>
    <row r="368" spans="4:7" ht="15">
      <c r="D368" s="1"/>
      <c r="E368" s="1"/>
      <c r="F368" s="6"/>
      <c r="G368" s="2"/>
    </row>
    <row r="369" spans="4:7" ht="15">
      <c r="D369" s="1"/>
      <c r="E369" s="1"/>
      <c r="F369" s="6"/>
      <c r="G369" s="2"/>
    </row>
    <row r="370" spans="4:7" ht="15">
      <c r="D370" s="1"/>
      <c r="E370" s="1"/>
      <c r="F370" s="6"/>
      <c r="G370" s="2"/>
    </row>
    <row r="371" spans="4:7" ht="15">
      <c r="D371" s="1"/>
      <c r="E371" s="1"/>
      <c r="F371" s="6"/>
      <c r="G371" s="2"/>
    </row>
    <row r="372" spans="4:7" ht="15">
      <c r="D372" s="1"/>
      <c r="E372" s="1"/>
      <c r="F372" s="6"/>
      <c r="G372" s="2"/>
    </row>
    <row r="373" spans="4:7" ht="15">
      <c r="D373" s="1"/>
      <c r="E373" s="1"/>
      <c r="F373" s="6"/>
      <c r="G373" s="2"/>
    </row>
    <row r="374" spans="4:7" ht="15">
      <c r="D374" s="1"/>
      <c r="E374" s="1"/>
      <c r="F374" s="6"/>
      <c r="G374" s="2"/>
    </row>
    <row r="375" spans="4:7" ht="15">
      <c r="D375" s="1"/>
      <c r="E375" s="1"/>
      <c r="F375" s="6"/>
      <c r="G375" s="2"/>
    </row>
    <row r="376" spans="4:7" ht="15">
      <c r="D376" s="1"/>
      <c r="E376" s="1"/>
      <c r="F376" s="6"/>
      <c r="G376" s="2"/>
    </row>
    <row r="377" spans="4:7" ht="15">
      <c r="D377" s="1"/>
      <c r="E377" s="1"/>
      <c r="F377" s="6"/>
      <c r="G377" s="2"/>
    </row>
    <row r="378" spans="4:7" ht="15">
      <c r="D378" s="1"/>
      <c r="E378" s="1"/>
      <c r="F378" s="6"/>
      <c r="G378" s="2"/>
    </row>
    <row r="379" spans="4:7" ht="15">
      <c r="D379" s="1"/>
      <c r="E379" s="1"/>
      <c r="F379" s="6"/>
      <c r="G379" s="2"/>
    </row>
    <row r="380" spans="4:7" ht="15">
      <c r="D380" s="1"/>
      <c r="E380" s="1"/>
      <c r="F380" s="6"/>
      <c r="G380" s="2"/>
    </row>
    <row r="381" spans="4:7" ht="15">
      <c r="D381" s="1"/>
      <c r="E381" s="1"/>
      <c r="F381" s="6"/>
      <c r="G381" s="2"/>
    </row>
    <row r="382" spans="4:7" ht="15">
      <c r="D382" s="1"/>
      <c r="E382" s="1"/>
      <c r="F382" s="6"/>
      <c r="G382" s="2"/>
    </row>
    <row r="383" spans="4:7" ht="15">
      <c r="D383" s="1"/>
      <c r="E383" s="1"/>
      <c r="F383" s="6"/>
      <c r="G383" s="2"/>
    </row>
    <row r="384" spans="4:7" ht="15">
      <c r="D384" s="1"/>
      <c r="E384" s="1"/>
      <c r="F384" s="6"/>
      <c r="G384" s="2"/>
    </row>
    <row r="385" spans="4:7" ht="15">
      <c r="D385" s="1"/>
      <c r="E385" s="1"/>
      <c r="F385" s="6"/>
      <c r="G385" s="2"/>
    </row>
    <row r="386" spans="4:7" ht="15">
      <c r="D386" s="1"/>
      <c r="E386" s="1"/>
      <c r="F386" s="6"/>
      <c r="G386" s="2"/>
    </row>
    <row r="387" spans="4:7" ht="15">
      <c r="D387" s="1"/>
      <c r="E387" s="1"/>
      <c r="F387" s="6"/>
      <c r="G387" s="2"/>
    </row>
    <row r="388" spans="4:7" ht="15">
      <c r="D388" s="1"/>
      <c r="E388" s="1"/>
      <c r="F388" s="6"/>
      <c r="G388" s="2"/>
    </row>
    <row r="389" spans="4:7" ht="15">
      <c r="D389" s="1"/>
      <c r="E389" s="1"/>
      <c r="F389" s="6"/>
      <c r="G389" s="2"/>
    </row>
    <row r="390" spans="4:7" ht="15">
      <c r="D390" s="1"/>
      <c r="E390" s="1"/>
      <c r="F390" s="6"/>
      <c r="G390" s="2"/>
    </row>
    <row r="391" spans="4:7" ht="15">
      <c r="D391" s="1"/>
      <c r="E391" s="1"/>
      <c r="F391" s="6"/>
      <c r="G391" s="2"/>
    </row>
    <row r="392" spans="4:7" ht="15">
      <c r="D392" s="1"/>
      <c r="E392" s="1"/>
      <c r="F392" s="6"/>
      <c r="G392" s="2"/>
    </row>
    <row r="393" spans="4:7" ht="15">
      <c r="D393" s="1"/>
      <c r="E393" s="1"/>
      <c r="F393" s="6"/>
      <c r="G393" s="2"/>
    </row>
    <row r="394" spans="4:7" ht="15">
      <c r="D394" s="1"/>
      <c r="E394" s="1"/>
      <c r="F394" s="6"/>
      <c r="G394" s="2"/>
    </row>
    <row r="395" spans="4:7" ht="15">
      <c r="D395" s="1"/>
      <c r="E395" s="1"/>
      <c r="F395" s="6"/>
      <c r="G395" s="2"/>
    </row>
    <row r="396" spans="4:7" ht="15">
      <c r="D396" s="1"/>
      <c r="E396" s="1"/>
      <c r="F396" s="6"/>
      <c r="G396" s="2"/>
    </row>
    <row r="397" spans="4:7" ht="15">
      <c r="D397" s="1"/>
      <c r="E397" s="1"/>
      <c r="F397" s="6"/>
      <c r="G397" s="2"/>
    </row>
    <row r="398" spans="4:7" ht="15">
      <c r="D398" s="1"/>
      <c r="E398" s="1"/>
      <c r="F398" s="6"/>
      <c r="G398" s="2"/>
    </row>
    <row r="399" spans="4:7" ht="15">
      <c r="D399" s="1"/>
      <c r="E399" s="1"/>
      <c r="F399" s="6"/>
      <c r="G399" s="2"/>
    </row>
    <row r="400" spans="4:7" ht="15">
      <c r="D400" s="1"/>
      <c r="E400" s="1"/>
      <c r="F400" s="6"/>
      <c r="G400" s="2"/>
    </row>
    <row r="401" spans="4:7" ht="15">
      <c r="D401" s="1"/>
      <c r="E401" s="1"/>
      <c r="F401" s="6"/>
      <c r="G401" s="2"/>
    </row>
    <row r="402" spans="4:7" ht="15">
      <c r="D402" s="1"/>
      <c r="E402" s="1"/>
      <c r="F402" s="6"/>
      <c r="G402" s="2"/>
    </row>
    <row r="403" spans="4:7" ht="15">
      <c r="D403" s="1"/>
      <c r="E403" s="1"/>
      <c r="F403" s="6"/>
      <c r="G403" s="2"/>
    </row>
    <row r="404" spans="4:7" ht="15">
      <c r="D404" s="1"/>
      <c r="E404" s="1"/>
      <c r="F404" s="6"/>
      <c r="G404" s="2"/>
    </row>
    <row r="405" spans="4:7" ht="15">
      <c r="D405" s="1"/>
      <c r="E405" s="1"/>
      <c r="F405" s="6"/>
      <c r="G405" s="2"/>
    </row>
    <row r="406" spans="4:7" ht="15">
      <c r="D406" s="1"/>
      <c r="E406" s="1"/>
      <c r="F406" s="6"/>
      <c r="G406" s="2"/>
    </row>
    <row r="407" spans="4:7" ht="15">
      <c r="D407" s="1"/>
      <c r="E407" s="1"/>
      <c r="F407" s="6"/>
      <c r="G407" s="2"/>
    </row>
    <row r="408" spans="4:7" ht="15">
      <c r="D408" s="1"/>
      <c r="E408" s="1"/>
      <c r="F408" s="6"/>
      <c r="G408" s="2"/>
    </row>
    <row r="409" spans="4:7" ht="15">
      <c r="D409" s="1"/>
      <c r="E409" s="1"/>
      <c r="F409" s="6"/>
      <c r="G409" s="2"/>
    </row>
    <row r="410" spans="4:7" ht="15">
      <c r="D410" s="1"/>
      <c r="E410" s="1"/>
      <c r="F410" s="6"/>
      <c r="G410" s="2"/>
    </row>
    <row r="411" spans="4:7" ht="15">
      <c r="D411" s="1"/>
      <c r="E411" s="1"/>
      <c r="F411" s="6"/>
      <c r="G411" s="2"/>
    </row>
    <row r="412" spans="4:7" ht="15">
      <c r="D412" s="1"/>
      <c r="E412" s="1"/>
      <c r="F412" s="6"/>
      <c r="G412" s="2"/>
    </row>
    <row r="413" spans="4:7" ht="15">
      <c r="D413" s="1"/>
      <c r="E413" s="1"/>
      <c r="F413" s="6"/>
      <c r="G413" s="2"/>
    </row>
    <row r="414" spans="4:7" ht="15">
      <c r="D414" s="1"/>
      <c r="E414" s="1"/>
      <c r="F414" s="6"/>
      <c r="G414" s="2"/>
    </row>
    <row r="415" spans="4:7" ht="15">
      <c r="D415" s="1"/>
      <c r="E415" s="1"/>
      <c r="F415" s="6"/>
      <c r="G415" s="2"/>
    </row>
    <row r="416" spans="4:7" ht="15">
      <c r="D416" s="1"/>
      <c r="E416" s="1"/>
      <c r="F416" s="6"/>
      <c r="G416" s="2"/>
    </row>
    <row r="417" spans="4:7" ht="15">
      <c r="D417" s="1"/>
      <c r="E417" s="1"/>
      <c r="F417" s="6"/>
      <c r="G417" s="2"/>
    </row>
    <row r="418" spans="4:7" ht="15">
      <c r="D418" s="1"/>
      <c r="E418" s="1"/>
      <c r="F418" s="6"/>
      <c r="G418" s="2"/>
    </row>
    <row r="419" spans="4:7" ht="15">
      <c r="D419" s="1"/>
      <c r="E419" s="1"/>
      <c r="F419" s="6"/>
      <c r="G419" s="2"/>
    </row>
    <row r="420" spans="4:7" ht="15">
      <c r="D420" s="1"/>
      <c r="E420" s="1"/>
      <c r="F420" s="6"/>
      <c r="G420" s="2"/>
    </row>
    <row r="421" spans="4:7" ht="15">
      <c r="D421" s="1"/>
      <c r="E421" s="1"/>
      <c r="F421" s="6"/>
      <c r="G421" s="2"/>
    </row>
    <row r="422" spans="4:7" ht="15">
      <c r="D422" s="1"/>
      <c r="E422" s="1"/>
      <c r="F422" s="6"/>
      <c r="G422" s="2"/>
    </row>
    <row r="423" spans="4:7" ht="15">
      <c r="D423" s="1"/>
      <c r="E423" s="1"/>
      <c r="F423" s="6"/>
      <c r="G423" s="2"/>
    </row>
    <row r="424" spans="4:7" ht="15">
      <c r="D424" s="1"/>
      <c r="E424" s="1"/>
      <c r="F424" s="6"/>
      <c r="G424" s="2"/>
    </row>
    <row r="425" spans="4:7" ht="15">
      <c r="D425" s="1"/>
      <c r="E425" s="1"/>
      <c r="F425" s="6"/>
      <c r="G425" s="2"/>
    </row>
    <row r="426" spans="4:7" ht="15">
      <c r="D426" s="1"/>
      <c r="E426" s="1"/>
      <c r="F426" s="6"/>
      <c r="G426" s="2"/>
    </row>
    <row r="427" spans="4:7" ht="15">
      <c r="D427" s="1"/>
      <c r="E427" s="1"/>
      <c r="F427" s="6"/>
      <c r="G427" s="2"/>
    </row>
    <row r="428" spans="4:7" ht="15">
      <c r="D428" s="1"/>
      <c r="E428" s="1"/>
      <c r="F428" s="6"/>
      <c r="G428" s="2"/>
    </row>
    <row r="429" spans="4:7" ht="15">
      <c r="D429" s="1"/>
      <c r="E429" s="1"/>
      <c r="F429" s="6"/>
      <c r="G429" s="2"/>
    </row>
    <row r="430" spans="4:7" ht="15">
      <c r="D430" s="1"/>
      <c r="E430" s="1"/>
      <c r="F430" s="6"/>
      <c r="G430" s="2"/>
    </row>
    <row r="431" spans="4:7" ht="15">
      <c r="D431" s="1"/>
      <c r="E431" s="1"/>
      <c r="F431" s="6"/>
      <c r="G431" s="2"/>
    </row>
    <row r="432" spans="4:7" ht="15">
      <c r="D432" s="1"/>
      <c r="E432" s="1"/>
      <c r="F432" s="6"/>
      <c r="G432" s="2"/>
    </row>
    <row r="433" spans="4:7" ht="15">
      <c r="D433" s="1"/>
      <c r="E433" s="1"/>
      <c r="F433" s="6"/>
      <c r="G433" s="2"/>
    </row>
    <row r="434" spans="4:7" ht="15">
      <c r="D434" s="1"/>
      <c r="E434" s="1"/>
      <c r="F434" s="6"/>
      <c r="G434" s="2"/>
    </row>
    <row r="435" spans="4:7" ht="15">
      <c r="D435" s="1"/>
      <c r="E435" s="1"/>
      <c r="F435" s="6"/>
      <c r="G435" s="2"/>
    </row>
    <row r="436" spans="4:7" ht="15">
      <c r="D436" s="1"/>
      <c r="E436" s="1"/>
      <c r="F436" s="6"/>
      <c r="G436" s="2"/>
    </row>
    <row r="437" spans="4:7" ht="15">
      <c r="D437" s="1"/>
      <c r="E437" s="1"/>
      <c r="F437" s="6"/>
      <c r="G437" s="2"/>
    </row>
    <row r="438" spans="4:7" ht="15">
      <c r="D438" s="1"/>
      <c r="E438" s="1"/>
      <c r="F438" s="6"/>
      <c r="G438" s="2"/>
    </row>
    <row r="439" spans="4:7" ht="15">
      <c r="D439" s="1"/>
      <c r="E439" s="1"/>
      <c r="F439" s="6"/>
      <c r="G439" s="2"/>
    </row>
    <row r="440" spans="4:7" ht="15">
      <c r="D440" s="1"/>
      <c r="E440" s="1"/>
      <c r="F440" s="6"/>
      <c r="G440" s="2"/>
    </row>
    <row r="441" spans="4:7" ht="15">
      <c r="D441" s="1"/>
      <c r="E441" s="1"/>
      <c r="F441" s="6"/>
      <c r="G441" s="2"/>
    </row>
    <row r="442" spans="4:7" ht="15">
      <c r="D442" s="1"/>
      <c r="E442" s="1"/>
      <c r="F442" s="6"/>
      <c r="G442" s="2"/>
    </row>
    <row r="443" spans="4:7" ht="15">
      <c r="D443" s="1"/>
      <c r="E443" s="1"/>
      <c r="F443" s="6"/>
      <c r="G443" s="2"/>
    </row>
    <row r="444" spans="4:7" ht="15">
      <c r="D444" s="1"/>
      <c r="E444" s="1"/>
      <c r="F444" s="6"/>
      <c r="G444" s="2"/>
    </row>
    <row r="445" spans="4:7" ht="15">
      <c r="D445" s="1"/>
      <c r="E445" s="1"/>
      <c r="F445" s="6"/>
      <c r="G445" s="2"/>
    </row>
    <row r="446" spans="4:7" ht="15">
      <c r="D446" s="1"/>
      <c r="E446" s="1"/>
      <c r="F446" s="6"/>
      <c r="G446" s="2"/>
    </row>
    <row r="447" spans="4:7" ht="15">
      <c r="D447" s="1"/>
      <c r="E447" s="1"/>
      <c r="F447" s="6"/>
      <c r="G447" s="2"/>
    </row>
    <row r="448" spans="4:7" ht="15">
      <c r="D448" s="1"/>
      <c r="E448" s="1"/>
      <c r="F448" s="6"/>
      <c r="G448" s="2"/>
    </row>
    <row r="449" spans="4:7" ht="15">
      <c r="D449" s="1"/>
      <c r="E449" s="1"/>
      <c r="F449" s="6"/>
      <c r="G449" s="2"/>
    </row>
    <row r="450" spans="4:7" ht="15">
      <c r="D450" s="1"/>
      <c r="E450" s="1"/>
      <c r="F450" s="6"/>
      <c r="G450" s="2"/>
    </row>
    <row r="451" spans="4:7" ht="15">
      <c r="D451" s="1"/>
      <c r="E451" s="1"/>
      <c r="F451" s="6"/>
      <c r="G451" s="2"/>
    </row>
    <row r="452" spans="4:7" ht="15">
      <c r="D452" s="1"/>
      <c r="E452" s="1"/>
      <c r="F452" s="6"/>
      <c r="G452" s="2"/>
    </row>
    <row r="453" spans="4:7" ht="15">
      <c r="D453" s="1"/>
      <c r="E453" s="1"/>
      <c r="F453" s="6"/>
      <c r="G453" s="2"/>
    </row>
    <row r="454" spans="4:7" ht="15">
      <c r="D454" s="1"/>
      <c r="E454" s="1"/>
      <c r="F454" s="6"/>
      <c r="G454" s="2"/>
    </row>
    <row r="455" spans="4:7" ht="15">
      <c r="D455" s="1"/>
      <c r="E455" s="1"/>
      <c r="F455" s="6"/>
      <c r="G455" s="2"/>
    </row>
    <row r="456" spans="4:7" ht="15">
      <c r="D456" s="1"/>
      <c r="E456" s="1"/>
      <c r="F456" s="6"/>
      <c r="G456" s="2"/>
    </row>
    <row r="457" spans="4:7" ht="15">
      <c r="D457" s="1"/>
      <c r="E457" s="1"/>
      <c r="F457" s="6"/>
      <c r="G457" s="2"/>
    </row>
    <row r="458" spans="4:7" ht="15">
      <c r="D458" s="1"/>
      <c r="E458" s="1"/>
      <c r="F458" s="6"/>
      <c r="G458" s="2"/>
    </row>
    <row r="459" spans="4:7" ht="15">
      <c r="D459" s="1"/>
      <c r="E459" s="1"/>
      <c r="F459" s="6"/>
      <c r="G459" s="2"/>
    </row>
    <row r="460" spans="4:7" ht="15">
      <c r="D460" s="1"/>
      <c r="E460" s="1"/>
      <c r="F460" s="6"/>
      <c r="G460" s="2"/>
    </row>
    <row r="461" spans="4:7" ht="15">
      <c r="D461" s="1"/>
      <c r="E461" s="1"/>
      <c r="F461" s="6"/>
      <c r="G461" s="2"/>
    </row>
    <row r="462" spans="4:7" ht="15">
      <c r="D462" s="1"/>
      <c r="E462" s="1"/>
      <c r="F462" s="6"/>
      <c r="G462" s="2"/>
    </row>
    <row r="463" spans="4:7" ht="15">
      <c r="D463" s="1"/>
      <c r="E463" s="1"/>
      <c r="F463" s="6"/>
      <c r="G463" s="2"/>
    </row>
    <row r="464" spans="4:7" ht="15">
      <c r="D464" s="1"/>
      <c r="E464" s="1"/>
      <c r="F464" s="6"/>
      <c r="G464" s="2"/>
    </row>
    <row r="465" spans="4:7" ht="15">
      <c r="D465" s="1"/>
      <c r="E465" s="1"/>
      <c r="F465" s="6"/>
      <c r="G465" s="2"/>
    </row>
    <row r="466" spans="4:7" ht="15">
      <c r="D466" s="1"/>
      <c r="E466" s="1"/>
      <c r="F466" s="6"/>
      <c r="G466" s="2"/>
    </row>
    <row r="467" spans="4:7" ht="15">
      <c r="D467" s="1"/>
      <c r="E467" s="1"/>
      <c r="F467" s="6"/>
      <c r="G467" s="2"/>
    </row>
    <row r="468" spans="4:7" ht="15">
      <c r="D468" s="1"/>
      <c r="E468" s="1"/>
      <c r="F468" s="6"/>
      <c r="G468" s="2"/>
    </row>
    <row r="469" spans="4:7" ht="15">
      <c r="D469" s="1"/>
      <c r="E469" s="1"/>
      <c r="F469" s="6"/>
      <c r="G469" s="2"/>
    </row>
    <row r="470" spans="4:7" ht="15">
      <c r="D470" s="1"/>
      <c r="E470" s="1"/>
      <c r="F470" s="6"/>
      <c r="G470" s="2"/>
    </row>
    <row r="471" spans="4:7" ht="15">
      <c r="D471" s="1"/>
      <c r="E471" s="1"/>
      <c r="F471" s="6"/>
      <c r="G471" s="2"/>
    </row>
    <row r="472" spans="4:7" ht="15">
      <c r="D472" s="1"/>
      <c r="E472" s="1"/>
      <c r="F472" s="6"/>
      <c r="G472" s="2"/>
    </row>
    <row r="473" spans="4:7" ht="15">
      <c r="D473" s="1"/>
      <c r="E473" s="1"/>
      <c r="F473" s="6"/>
      <c r="G473" s="2"/>
    </row>
  </sheetData>
  <sheetProtection/>
  <autoFilter ref="A4:G71"/>
  <mergeCells count="1">
    <mergeCell ref="A1:G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Žerotínova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stromsik</cp:lastModifiedBy>
  <cp:lastPrinted>2012-10-01T09:25:51Z</cp:lastPrinted>
  <dcterms:created xsi:type="dcterms:W3CDTF">2005-09-24T19:36:39Z</dcterms:created>
  <dcterms:modified xsi:type="dcterms:W3CDTF">2012-10-01T09:26:37Z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